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tabRatio="837" activeTab="0"/>
  </bookViews>
  <sheets>
    <sheet name="1. SAŽETAK" sheetId="1" r:id="rId1"/>
    <sheet name="2." sheetId="2" r:id="rId2"/>
    <sheet name="3." sheetId="3" r:id="rId3"/>
    <sheet name="4." sheetId="4" r:id="rId4"/>
    <sheet name="5." sheetId="5" r:id="rId5"/>
  </sheets>
  <definedNames/>
  <calcPr fullCalcOnLoad="1"/>
</workbook>
</file>

<file path=xl/sharedStrings.xml><?xml version="1.0" encoding="utf-8"?>
<sst xmlns="http://schemas.openxmlformats.org/spreadsheetml/2006/main" count="351" uniqueCount="85">
  <si>
    <t xml:space="preserve">Dječji vrtići Petar Pan Vodnjan </t>
  </si>
  <si>
    <t>Scuole dell'infanzia Petar Pan Dignano</t>
  </si>
  <si>
    <t>OIB: 12242845735</t>
  </si>
  <si>
    <t>BROJ KONTA</t>
  </si>
  <si>
    <t>IZVRŠENJE</t>
  </si>
  <si>
    <t>PLAN</t>
  </si>
  <si>
    <t>PROJEKCIJA</t>
  </si>
  <si>
    <t>INDEKS</t>
  </si>
  <si>
    <t>1 (€)</t>
  </si>
  <si>
    <t>2 (€)</t>
  </si>
  <si>
    <t>3 (€)</t>
  </si>
  <si>
    <t>4 (€)</t>
  </si>
  <si>
    <t>5 (€)</t>
  </si>
  <si>
    <t>6</t>
  </si>
  <si>
    <t>7</t>
  </si>
  <si>
    <t>8</t>
  </si>
  <si>
    <t>9</t>
  </si>
  <si>
    <t>2023</t>
  </si>
  <si>
    <t>2024</t>
  </si>
  <si>
    <t>2025</t>
  </si>
  <si>
    <t>2026</t>
  </si>
  <si>
    <t>A. RAČUN PRIHODA I RASHODA</t>
  </si>
  <si>
    <t/>
  </si>
  <si>
    <t>Prihodi poslovanja</t>
  </si>
  <si>
    <t>Rashodi poslovanja</t>
  </si>
  <si>
    <t>Rashodi za nabavu nefinancijske imovine</t>
  </si>
  <si>
    <t>RAZLIKA − MANJAK</t>
  </si>
  <si>
    <t>Izdaci za financijsku imovinu i otplate zajmova</t>
  </si>
  <si>
    <t>NETO ZADUŽIVANJE / FINANCIRANJE</t>
  </si>
  <si>
    <t>UKUPAN DONOS VIŠKA/MANJKA IZ PRETHODNIH GODINA</t>
  </si>
  <si>
    <t>DIO VIŠKA/MANJKA IZ PRETHODNIH GODINA KOJI ĆE SE POKRIT/RASPOREDITI U PLANIRANOM RAZDOBLJU</t>
  </si>
  <si>
    <t>VIŠAK / MANJAK + NETO ZADUŽIVANJA / FINANCIRANJA</t>
  </si>
  <si>
    <t>VRSTA PRIHODA / PRIMITAKA</t>
  </si>
  <si>
    <t>(2/1)</t>
  </si>
  <si>
    <t>(3/2)</t>
  </si>
  <si>
    <t>(4/3)</t>
  </si>
  <si>
    <t>(5/4)</t>
  </si>
  <si>
    <t xml:space="preserve">UKUPNO PRIHODI / PRIMICI </t>
  </si>
  <si>
    <t>6 Prihodi poslovanja</t>
  </si>
  <si>
    <t>63 Pomoći iz inozemstva i od subjekata unutar općeg proračuna</t>
  </si>
  <si>
    <t>Izvor 5.1. POMOĆI</t>
  </si>
  <si>
    <t>64 Prihodi od imovine</t>
  </si>
  <si>
    <t>Izvor 3.1. VLASTITI PRIHODI</t>
  </si>
  <si>
    <t>65 Prihodi od upravnih i administrativnih pristojbi, pristojbi po posebnim propisima i naknada</t>
  </si>
  <si>
    <t>Izvor 4.1. PRIHODI ZA POSEBNE NAMJENE</t>
  </si>
  <si>
    <t>66 Prihodi od prodaje proizvoda i robe te pruženih usluga i prihodi od donacija</t>
  </si>
  <si>
    <t>Izvor 6.1. DONACIJE</t>
  </si>
  <si>
    <t>67 Prihodi iz nadležnog proračuna i od HZZO-a temeljem ugovornih obveza</t>
  </si>
  <si>
    <t>Izvor 1.1. OPĆI PRIHODI I PRIMICI</t>
  </si>
  <si>
    <t xml:space="preserve">UKUPNO RASHODI / IZDACI </t>
  </si>
  <si>
    <t>3 Rashodi poslovanja</t>
  </si>
  <si>
    <t>31 Rashodi za zaposlene</t>
  </si>
  <si>
    <t>32 Materijalni rashodi</t>
  </si>
  <si>
    <t>34 Financijski rashodi</t>
  </si>
  <si>
    <t>4 Rashodi za nabavu nefinancijske imovine</t>
  </si>
  <si>
    <t>42 Rashodi za nabavu proizvedene dugotrajne imovine</t>
  </si>
  <si>
    <t>FUNKCIJSKA KLASIFIKACIJA 09 Obrazovanje</t>
  </si>
  <si>
    <t>FUNKCIJSKA KLASIFIKACIJA 091 Predškolsko i osnovno obrazovanje</t>
  </si>
  <si>
    <t>5 Izdaci za financijsku imovinu i otplate zajmova</t>
  </si>
  <si>
    <t>54 Izdaci za otplatu glavnice primljenih kredita i zajmova</t>
  </si>
  <si>
    <t>Razdjel 004 UPRAVNI ODJEL ZA DRUŠTVENE DJELATNOSTI I OPĆU UPRAVU</t>
  </si>
  <si>
    <t>Glava 00409 PRORAČUNSKI KORISNIK DJEČJI VRTIĆI PETAR PAN</t>
  </si>
  <si>
    <t>34266 PRORAČUNSKI KORISNIK DJEČJI VRTIĆI PETAR PAN VODNJAN</t>
  </si>
  <si>
    <t>Program 4501 REDOVNI PROGRAM</t>
  </si>
  <si>
    <t>Aktivnost A100001 REDOVNI PROGRAM</t>
  </si>
  <si>
    <t>Aktivnost A100002 PROGRAM PREDŠKOLE</t>
  </si>
  <si>
    <t>Razdjel 200 UPRAVNI ODJEL ZA OPĆU UPRAVU, GOSPODARSTVO, EU PROJEKTE I JAVNU NABAVU</t>
  </si>
  <si>
    <t>Glava 20001 PREDŠKOLSKI ODGOJ I OBRAZOVANJE</t>
  </si>
  <si>
    <t>34266 DJEČJI VRTIĆI PETAR PAN VODNJAN</t>
  </si>
  <si>
    <t>Razdjel 400 JEDINSTVENI UPRAVNI ODJEL GRADA VODNJANA - DIGNANO</t>
  </si>
  <si>
    <t>Glava 40002 ODSJEK ZA OPĆE POSLOVE, DRUŠTV.DJ., LOKALNU I MJESNU SAMOUPRAVU</t>
  </si>
  <si>
    <t>S. Rocco 17, Vodnjan-Dignano</t>
  </si>
  <si>
    <t>I .OPĆI DIO</t>
  </si>
  <si>
    <t>A. SAŽETAK RAČUNA PRIHODA I RASHODA</t>
  </si>
  <si>
    <t>B. SAŽETAK RAČUNA FINANCIRANJA</t>
  </si>
  <si>
    <t>C. PRENESENI VIŠAK ILI PRENESENI MANJAK I VIŠEGODIŠNJI PLAN URAVNOTEŽENJA</t>
  </si>
  <si>
    <t>PRIHODI POSLOVANJA</t>
  </si>
  <si>
    <t>RASHODI POSLOVANJA</t>
  </si>
  <si>
    <t>RASHODI PREMA FUNKCIJSKOJ KLASIFIKACIJI</t>
  </si>
  <si>
    <t>B. RAČUN FINANCIRANJA</t>
  </si>
  <si>
    <t>II. POSEBNI DIO</t>
  </si>
  <si>
    <t>FINANCIJSKI PLAN ZA 2024. I PROJEKCIJE ZA 2025. I 2026. GODINU</t>
  </si>
  <si>
    <t>Primici od financijske imovine i zaduživanja</t>
  </si>
  <si>
    <t>PRIHODI UKUPNO</t>
  </si>
  <si>
    <t>RASHODI UKUPNO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</si>
</sst>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  <numFmt numFmtId="173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right"/>
      <protection/>
    </xf>
    <xf numFmtId="172" fontId="0" fillId="0" borderId="0" xfId="0" applyNumberFormat="1" applyFont="1" applyBorder="1" applyAlignment="1" applyProtection="1">
      <alignment horizontal="lef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4" fontId="3" fillId="35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4" fontId="2" fillId="36" borderId="10" xfId="0" applyNumberFormat="1" applyFont="1" applyFill="1" applyBorder="1" applyAlignment="1">
      <alignment/>
    </xf>
    <xf numFmtId="0" fontId="2" fillId="37" borderId="10" xfId="0" applyFont="1" applyFill="1" applyBorder="1" applyAlignment="1">
      <alignment/>
    </xf>
    <xf numFmtId="4" fontId="2" fillId="37" borderId="10" xfId="0" applyNumberFormat="1" applyFont="1" applyFill="1" applyBorder="1" applyAlignment="1">
      <alignment/>
    </xf>
    <xf numFmtId="0" fontId="2" fillId="38" borderId="10" xfId="0" applyFont="1" applyFill="1" applyBorder="1" applyAlignment="1">
      <alignment/>
    </xf>
    <xf numFmtId="4" fontId="2" fillId="38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0" xfId="0" applyFont="1" applyBorder="1" applyAlignment="1" applyProtection="1">
      <alignment horizontal="right"/>
      <protection/>
    </xf>
    <xf numFmtId="172" fontId="1" fillId="0" borderId="0" xfId="0" applyNumberFormat="1" applyFont="1" applyBorder="1" applyAlignment="1" applyProtection="1">
      <alignment horizontal="left"/>
      <protection/>
    </xf>
    <xf numFmtId="20" fontId="1" fillId="0" borderId="0" xfId="0" applyNumberFormat="1" applyFont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" fillId="8" borderId="10" xfId="0" applyFont="1" applyFill="1" applyBorder="1" applyAlignment="1" applyProtection="1">
      <alignment horizontal="center"/>
      <protection/>
    </xf>
    <xf numFmtId="0" fontId="1" fillId="8" borderId="10" xfId="0" applyFont="1" applyFill="1" applyBorder="1" applyAlignment="1">
      <alignment/>
    </xf>
    <xf numFmtId="0" fontId="1" fillId="8" borderId="11" xfId="0" applyFont="1" applyFill="1" applyBorder="1" applyAlignment="1" applyProtection="1">
      <alignment horizontal="center"/>
      <protection/>
    </xf>
    <xf numFmtId="0" fontId="1" fillId="8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0" fillId="8" borderId="13" xfId="0" applyFill="1" applyBorder="1" applyAlignment="1">
      <alignment/>
    </xf>
    <xf numFmtId="0" fontId="0" fillId="8" borderId="14" xfId="0" applyFill="1" applyBorder="1" applyAlignment="1">
      <alignment/>
    </xf>
    <xf numFmtId="0" fontId="0" fillId="8" borderId="15" xfId="0" applyFill="1" applyBorder="1" applyAlignment="1">
      <alignment/>
    </xf>
    <xf numFmtId="0" fontId="0" fillId="8" borderId="16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/>
    </xf>
    <xf numFmtId="4" fontId="0" fillId="39" borderId="10" xfId="0" applyNumberForma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 horizontal="left"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4" fontId="0" fillId="0" borderId="0" xfId="0" applyNumberFormat="1" applyFill="1" applyBorder="1" applyAlignment="1">
      <alignment/>
    </xf>
    <xf numFmtId="0" fontId="5" fillId="0" borderId="0" xfId="0" applyFont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0" fillId="39" borderId="10" xfId="0" applyFill="1" applyBorder="1" applyAlignment="1">
      <alignment/>
    </xf>
    <xf numFmtId="0" fontId="0" fillId="8" borderId="13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8" borderId="18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center" wrapText="1"/>
      <protection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4" fontId="1" fillId="0" borderId="10" xfId="0" applyNumberFormat="1" applyFont="1" applyFill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0" fillId="8" borderId="13" xfId="0" applyFill="1" applyBorder="1" applyAlignment="1">
      <alignment horizontal="center" wrapText="1"/>
    </xf>
    <xf numFmtId="0" fontId="0" fillId="8" borderId="14" xfId="0" applyFill="1" applyBorder="1" applyAlignment="1">
      <alignment horizontal="center" wrapText="1"/>
    </xf>
    <xf numFmtId="0" fontId="0" fillId="8" borderId="15" xfId="0" applyFill="1" applyBorder="1" applyAlignment="1">
      <alignment horizontal="center" wrapText="1"/>
    </xf>
    <xf numFmtId="0" fontId="0" fillId="8" borderId="16" xfId="0" applyFill="1" applyBorder="1" applyAlignment="1">
      <alignment horizontal="center" wrapText="1"/>
    </xf>
    <xf numFmtId="0" fontId="1" fillId="0" borderId="0" xfId="0" applyFont="1" applyAlignment="1">
      <alignment/>
    </xf>
    <xf numFmtId="0" fontId="3" fillId="34" borderId="19" xfId="0" applyFont="1" applyFill="1" applyBorder="1" applyAlignment="1">
      <alignment horizontal="left" wrapText="1"/>
    </xf>
    <xf numFmtId="0" fontId="3" fillId="34" borderId="11" xfId="0" applyFont="1" applyFill="1" applyBorder="1" applyAlignment="1">
      <alignment horizontal="left" wrapText="1"/>
    </xf>
    <xf numFmtId="0" fontId="3" fillId="33" borderId="19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1" max="1" width="12.7109375" style="0" customWidth="1"/>
    <col min="2" max="2" width="41.28125" style="0" customWidth="1"/>
    <col min="3" max="7" width="16.7109375" style="0" customWidth="1"/>
  </cols>
  <sheetData>
    <row r="1" spans="1:7" s="5" customFormat="1" ht="15">
      <c r="A1" s="70" t="s">
        <v>0</v>
      </c>
      <c r="B1" s="70"/>
      <c r="G1" s="6"/>
    </row>
    <row r="2" spans="1:7" s="5" customFormat="1" ht="15">
      <c r="A2" s="70" t="s">
        <v>1</v>
      </c>
      <c r="B2" s="70"/>
      <c r="G2" s="69"/>
    </row>
    <row r="3" spans="1:2" ht="12.75">
      <c r="A3" s="71" t="s">
        <v>71</v>
      </c>
      <c r="B3" s="72"/>
    </row>
    <row r="4" spans="1:2" ht="12.75">
      <c r="A4" s="72" t="s">
        <v>2</v>
      </c>
      <c r="B4" s="72"/>
    </row>
    <row r="5" spans="1:7" s="5" customFormat="1" ht="15">
      <c r="A5" s="73" t="s">
        <v>81</v>
      </c>
      <c r="B5" s="73"/>
      <c r="C5" s="73"/>
      <c r="D5" s="73"/>
      <c r="E5" s="73"/>
      <c r="F5" s="73"/>
      <c r="G5" s="73"/>
    </row>
    <row r="6" spans="1:7" s="5" customFormat="1" ht="15">
      <c r="A6" s="66"/>
      <c r="B6" s="66"/>
      <c r="C6" s="66"/>
      <c r="D6" s="66"/>
      <c r="E6" s="66"/>
      <c r="F6" s="66"/>
      <c r="G6" s="66"/>
    </row>
    <row r="7" spans="1:7" s="5" customFormat="1" ht="15">
      <c r="A7" s="83" t="s">
        <v>72</v>
      </c>
      <c r="B7" s="83"/>
      <c r="C7" s="83"/>
      <c r="D7" s="83"/>
      <c r="E7" s="83"/>
      <c r="F7" s="83"/>
      <c r="G7" s="83"/>
    </row>
    <row r="9" spans="1:8" s="5" customFormat="1" ht="15">
      <c r="A9" s="82" t="s">
        <v>73</v>
      </c>
      <c r="B9" s="82"/>
      <c r="C9" s="82"/>
      <c r="D9" s="82"/>
      <c r="E9" s="82"/>
      <c r="F9" s="82"/>
      <c r="G9" s="82"/>
      <c r="H9" s="9"/>
    </row>
    <row r="11" spans="1:7" ht="12.75">
      <c r="A11" s="75"/>
      <c r="B11" s="76"/>
      <c r="C11" s="48" t="s">
        <v>4</v>
      </c>
      <c r="D11" s="48" t="s">
        <v>5</v>
      </c>
      <c r="E11" s="48" t="s">
        <v>5</v>
      </c>
      <c r="F11" s="48" t="s">
        <v>6</v>
      </c>
      <c r="G11" s="48" t="s">
        <v>6</v>
      </c>
    </row>
    <row r="12" spans="1:7" ht="12.75">
      <c r="A12" s="77"/>
      <c r="B12" s="78"/>
      <c r="C12" s="48" t="s">
        <v>8</v>
      </c>
      <c r="D12" s="48" t="s">
        <v>9</v>
      </c>
      <c r="E12" s="48" t="s">
        <v>10</v>
      </c>
      <c r="F12" s="48" t="s">
        <v>11</v>
      </c>
      <c r="G12" s="48" t="s">
        <v>12</v>
      </c>
    </row>
    <row r="13" spans="1:7" ht="12.75">
      <c r="A13" s="79"/>
      <c r="B13" s="80"/>
      <c r="C13" s="48">
        <v>2022</v>
      </c>
      <c r="D13" s="48" t="s">
        <v>17</v>
      </c>
      <c r="E13" s="48" t="s">
        <v>18</v>
      </c>
      <c r="F13" s="48" t="s">
        <v>19</v>
      </c>
      <c r="G13" s="48" t="s">
        <v>20</v>
      </c>
    </row>
    <row r="14" spans="1:7" ht="12.75">
      <c r="A14" s="81" t="s">
        <v>23</v>
      </c>
      <c r="B14" s="81"/>
      <c r="C14" s="63">
        <v>1046715.73</v>
      </c>
      <c r="D14" s="63">
        <v>1202950</v>
      </c>
      <c r="E14" s="63">
        <v>1404700</v>
      </c>
      <c r="F14" s="63">
        <v>1419700</v>
      </c>
      <c r="G14" s="63">
        <v>1419700</v>
      </c>
    </row>
    <row r="15" spans="1:7" s="17" customFormat="1" ht="12.75">
      <c r="A15" s="65" t="s">
        <v>83</v>
      </c>
      <c r="B15" s="65"/>
      <c r="C15" s="62">
        <f>+C14</f>
        <v>1046715.73</v>
      </c>
      <c r="D15" s="62">
        <f>+D14</f>
        <v>1202950</v>
      </c>
      <c r="E15" s="62">
        <f>+E14</f>
        <v>1404700</v>
      </c>
      <c r="F15" s="62">
        <f>+F14</f>
        <v>1419700</v>
      </c>
      <c r="G15" s="62">
        <f>+G14</f>
        <v>1419700</v>
      </c>
    </row>
    <row r="16" spans="1:7" ht="12.75">
      <c r="A16" s="81" t="s">
        <v>24</v>
      </c>
      <c r="B16" s="81"/>
      <c r="C16" s="63">
        <v>1003245.91</v>
      </c>
      <c r="D16" s="63">
        <v>1144432.8</v>
      </c>
      <c r="E16" s="63">
        <v>1329180</v>
      </c>
      <c r="F16" s="63">
        <v>1347500</v>
      </c>
      <c r="G16" s="63">
        <v>1347500</v>
      </c>
    </row>
    <row r="17" spans="1:10" ht="12.75">
      <c r="A17" s="81" t="s">
        <v>25</v>
      </c>
      <c r="B17" s="81"/>
      <c r="C17" s="63">
        <v>4626.77</v>
      </c>
      <c r="D17" s="63">
        <v>36031.2</v>
      </c>
      <c r="E17" s="63">
        <v>43700</v>
      </c>
      <c r="F17" s="63">
        <v>43700</v>
      </c>
      <c r="G17" s="63">
        <v>43700</v>
      </c>
      <c r="J17" s="68"/>
    </row>
    <row r="18" spans="1:7" s="17" customFormat="1" ht="12.75">
      <c r="A18" s="65" t="s">
        <v>84</v>
      </c>
      <c r="B18" s="65"/>
      <c r="C18" s="62">
        <f>+C16+C17</f>
        <v>1007872.68</v>
      </c>
      <c r="D18" s="62">
        <f>+D16+D17</f>
        <v>1180464</v>
      </c>
      <c r="E18" s="62">
        <f>+E16+E17</f>
        <v>1372880</v>
      </c>
      <c r="F18" s="62">
        <f>+F16+F17</f>
        <v>1391200</v>
      </c>
      <c r="G18" s="62">
        <f>+G16+G17</f>
        <v>1391200</v>
      </c>
    </row>
    <row r="19" spans="1:7" ht="12.75">
      <c r="A19" s="85" t="s">
        <v>26</v>
      </c>
      <c r="B19" s="85" t="s">
        <v>22</v>
      </c>
      <c r="C19" s="63">
        <f>+C15-C18</f>
        <v>38843.04999999993</v>
      </c>
      <c r="D19" s="63">
        <f>+D15-D18</f>
        <v>22486</v>
      </c>
      <c r="E19" s="63">
        <f>+E15-E18</f>
        <v>31820</v>
      </c>
      <c r="F19" s="63">
        <f>+F15-F18</f>
        <v>28500</v>
      </c>
      <c r="G19" s="63">
        <f>+G15-G18</f>
        <v>28500</v>
      </c>
    </row>
    <row r="20" spans="3:7" ht="12.75">
      <c r="C20" s="1"/>
      <c r="D20" s="1"/>
      <c r="E20" s="1"/>
      <c r="F20" s="1"/>
      <c r="G20" s="1"/>
    </row>
    <row r="21" spans="1:7" ht="15">
      <c r="A21" s="82" t="s">
        <v>74</v>
      </c>
      <c r="B21" s="82"/>
      <c r="C21" s="82"/>
      <c r="D21" s="82"/>
      <c r="E21" s="82"/>
      <c r="F21" s="82"/>
      <c r="G21" s="82"/>
    </row>
    <row r="22" spans="1:7" ht="15">
      <c r="A22" s="8"/>
      <c r="B22" s="8"/>
      <c r="C22" s="8"/>
      <c r="D22" s="8"/>
      <c r="E22" s="8"/>
      <c r="F22" s="8"/>
      <c r="G22" s="8"/>
    </row>
    <row r="23" spans="1:7" ht="12.75">
      <c r="A23" s="75"/>
      <c r="B23" s="76"/>
      <c r="C23" s="48" t="s">
        <v>4</v>
      </c>
      <c r="D23" s="48" t="s">
        <v>5</v>
      </c>
      <c r="E23" s="48" t="s">
        <v>5</v>
      </c>
      <c r="F23" s="48" t="s">
        <v>6</v>
      </c>
      <c r="G23" s="48" t="s">
        <v>6</v>
      </c>
    </row>
    <row r="24" spans="1:7" ht="12.75">
      <c r="A24" s="77"/>
      <c r="B24" s="78"/>
      <c r="C24" s="48" t="s">
        <v>8</v>
      </c>
      <c r="D24" s="48" t="s">
        <v>9</v>
      </c>
      <c r="E24" s="48" t="s">
        <v>10</v>
      </c>
      <c r="F24" s="48" t="s">
        <v>11</v>
      </c>
      <c r="G24" s="48" t="s">
        <v>12</v>
      </c>
    </row>
    <row r="25" spans="1:7" ht="12.75">
      <c r="A25" s="79"/>
      <c r="B25" s="80"/>
      <c r="C25" s="48">
        <v>2022</v>
      </c>
      <c r="D25" s="48" t="s">
        <v>17</v>
      </c>
      <c r="E25" s="48" t="s">
        <v>18</v>
      </c>
      <c r="F25" s="48" t="s">
        <v>19</v>
      </c>
      <c r="G25" s="48" t="s">
        <v>20</v>
      </c>
    </row>
    <row r="26" spans="1:7" ht="12.75">
      <c r="A26" s="86" t="s">
        <v>82</v>
      </c>
      <c r="B26" s="87"/>
      <c r="C26" s="64">
        <v>0</v>
      </c>
      <c r="D26" s="64">
        <v>0</v>
      </c>
      <c r="E26" s="64">
        <v>0</v>
      </c>
      <c r="F26" s="64">
        <v>0</v>
      </c>
      <c r="G26" s="64">
        <v>0</v>
      </c>
    </row>
    <row r="27" spans="1:7" ht="12.75">
      <c r="A27" s="41" t="s">
        <v>27</v>
      </c>
      <c r="C27" s="63">
        <v>28428.12</v>
      </c>
      <c r="D27" s="63">
        <v>28500</v>
      </c>
      <c r="E27" s="63">
        <v>28500</v>
      </c>
      <c r="F27" s="63">
        <v>28500</v>
      </c>
      <c r="G27" s="63">
        <v>28500</v>
      </c>
    </row>
    <row r="28" spans="1:7" ht="12.75">
      <c r="A28" s="85" t="s">
        <v>28</v>
      </c>
      <c r="B28" s="85" t="s">
        <v>22</v>
      </c>
      <c r="C28" s="63">
        <v>-28428.12</v>
      </c>
      <c r="D28" s="63">
        <v>-28500</v>
      </c>
      <c r="E28" s="63">
        <v>-28500</v>
      </c>
      <c r="F28" s="63">
        <v>-28500</v>
      </c>
      <c r="G28" s="63">
        <v>-28500</v>
      </c>
    </row>
    <row r="31" spans="1:7" s="5" customFormat="1" ht="15">
      <c r="A31" s="82" t="s">
        <v>75</v>
      </c>
      <c r="B31" s="82"/>
      <c r="C31" s="82"/>
      <c r="D31" s="82"/>
      <c r="E31" s="82"/>
      <c r="F31" s="82"/>
      <c r="G31" s="82"/>
    </row>
    <row r="32" spans="1:7" s="5" customFormat="1" ht="15">
      <c r="A32" s="8"/>
      <c r="B32" s="8"/>
      <c r="C32" s="8"/>
      <c r="D32" s="8"/>
      <c r="E32" s="8"/>
      <c r="F32" s="8"/>
      <c r="G32" s="8"/>
    </row>
    <row r="33" spans="1:7" s="5" customFormat="1" ht="15">
      <c r="A33" s="75"/>
      <c r="B33" s="76"/>
      <c r="C33" s="48" t="s">
        <v>4</v>
      </c>
      <c r="D33" s="48" t="s">
        <v>5</v>
      </c>
      <c r="E33" s="48" t="s">
        <v>5</v>
      </c>
      <c r="F33" s="48" t="s">
        <v>6</v>
      </c>
      <c r="G33" s="48" t="s">
        <v>6</v>
      </c>
    </row>
    <row r="34" spans="1:7" s="5" customFormat="1" ht="15">
      <c r="A34" s="77"/>
      <c r="B34" s="78"/>
      <c r="C34" s="48" t="s">
        <v>8</v>
      </c>
      <c r="D34" s="48" t="s">
        <v>9</v>
      </c>
      <c r="E34" s="48" t="s">
        <v>10</v>
      </c>
      <c r="F34" s="48" t="s">
        <v>11</v>
      </c>
      <c r="G34" s="48" t="s">
        <v>12</v>
      </c>
    </row>
    <row r="35" spans="1:7" s="5" customFormat="1" ht="15">
      <c r="A35" s="79"/>
      <c r="B35" s="80"/>
      <c r="C35" s="48">
        <v>2022</v>
      </c>
      <c r="D35" s="48" t="s">
        <v>17</v>
      </c>
      <c r="E35" s="48" t="s">
        <v>18</v>
      </c>
      <c r="F35" s="48" t="s">
        <v>19</v>
      </c>
      <c r="G35" s="48" t="s">
        <v>20</v>
      </c>
    </row>
    <row r="36" spans="1:7" ht="12.75">
      <c r="A36" s="74" t="s">
        <v>29</v>
      </c>
      <c r="B36" s="74"/>
      <c r="C36" s="61"/>
      <c r="D36" s="61">
        <v>2694</v>
      </c>
      <c r="E36" s="61">
        <v>-3320</v>
      </c>
      <c r="F36" s="61">
        <v>0</v>
      </c>
      <c r="G36" s="61">
        <v>0</v>
      </c>
    </row>
    <row r="37" spans="1:7" ht="30.75" customHeight="1">
      <c r="A37" s="84" t="s">
        <v>30</v>
      </c>
      <c r="B37" s="85"/>
      <c r="C37" s="62">
        <f>-2409.09+0.92</f>
        <v>-2408.17</v>
      </c>
      <c r="D37" s="62">
        <v>6014</v>
      </c>
      <c r="E37" s="62">
        <v>-3320</v>
      </c>
      <c r="F37" s="62">
        <v>0</v>
      </c>
      <c r="G37" s="62">
        <v>0</v>
      </c>
    </row>
    <row r="39" spans="1:7" ht="12.75">
      <c r="A39" s="85" t="s">
        <v>31</v>
      </c>
      <c r="B39" s="85"/>
      <c r="C39" s="62">
        <f>+C19+C28+C37</f>
        <v>8006.759999999931</v>
      </c>
      <c r="D39" s="62">
        <v>0</v>
      </c>
      <c r="E39" s="62">
        <v>0</v>
      </c>
      <c r="F39" s="62">
        <v>0</v>
      </c>
      <c r="G39" s="62">
        <v>0</v>
      </c>
    </row>
    <row r="43" spans="3:7" ht="12.75">
      <c r="C43" s="1"/>
      <c r="E43" s="1"/>
      <c r="G43" s="1"/>
    </row>
    <row r="44" spans="5:7" ht="12.75">
      <c r="E44" s="1"/>
      <c r="G44" s="1"/>
    </row>
    <row r="45" spans="5:7" ht="12.75">
      <c r="E45" s="1"/>
      <c r="G45" s="1"/>
    </row>
    <row r="46" spans="3:7" ht="12.75">
      <c r="C46" s="67"/>
      <c r="E46" s="1"/>
      <c r="G46" s="1"/>
    </row>
    <row r="47" ht="12.75">
      <c r="C47" s="1"/>
    </row>
    <row r="48" ht="12.75">
      <c r="C48" s="1"/>
    </row>
  </sheetData>
  <sheetProtection/>
  <mergeCells count="21">
    <mergeCell ref="A39:B39"/>
    <mergeCell ref="A14:B14"/>
    <mergeCell ref="A19:B19"/>
    <mergeCell ref="A26:B26"/>
    <mergeCell ref="A28:B28"/>
    <mergeCell ref="A17:B17"/>
    <mergeCell ref="A31:G31"/>
    <mergeCell ref="A7:G7"/>
    <mergeCell ref="A9:G9"/>
    <mergeCell ref="A21:G21"/>
    <mergeCell ref="A37:B37"/>
    <mergeCell ref="A1:B1"/>
    <mergeCell ref="A2:B2"/>
    <mergeCell ref="A3:B3"/>
    <mergeCell ref="A4:B4"/>
    <mergeCell ref="A5:G5"/>
    <mergeCell ref="A36:B36"/>
    <mergeCell ref="A23:B25"/>
    <mergeCell ref="A33:B35"/>
    <mergeCell ref="A11:B13"/>
    <mergeCell ref="A16:B16"/>
  </mergeCells>
  <printOptions/>
  <pageMargins left="0.75" right="0.75" top="1" bottom="1" header="0.5" footer="0.5"/>
  <pageSetup horizontalDpi="600" verticalDpi="6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O19" sqref="O19"/>
    </sheetView>
  </sheetViews>
  <sheetFormatPr defaultColWidth="9.140625" defaultRowHeight="12.75"/>
  <cols>
    <col min="1" max="1" width="13.28125" style="0" customWidth="1"/>
    <col min="2" max="2" width="53.00390625" style="0" customWidth="1"/>
    <col min="3" max="3" width="12.8515625" style="0" bestFit="1" customWidth="1"/>
    <col min="4" max="7" width="13.421875" style="0" customWidth="1"/>
    <col min="8" max="8" width="9.28125" style="0" customWidth="1"/>
    <col min="9" max="9" width="8.140625" style="0" customWidth="1"/>
    <col min="10" max="10" width="10.421875" style="0" customWidth="1"/>
    <col min="11" max="11" width="8.140625" style="0" customWidth="1"/>
  </cols>
  <sheetData>
    <row r="1" spans="1:5" ht="12.75">
      <c r="A1" s="88" t="s">
        <v>0</v>
      </c>
      <c r="B1" s="88"/>
      <c r="D1" s="2"/>
      <c r="E1" s="3"/>
    </row>
    <row r="2" spans="1:5" ht="12.75">
      <c r="A2" s="88" t="s">
        <v>1</v>
      </c>
      <c r="B2" s="88"/>
      <c r="D2" s="2"/>
      <c r="E2" s="4"/>
    </row>
    <row r="3" spans="1:11" ht="15">
      <c r="A3" s="83" t="s">
        <v>72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ht="12.75">
      <c r="A4" s="89" t="s">
        <v>21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1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2.75">
      <c r="A6" s="89" t="s">
        <v>76</v>
      </c>
      <c r="B6" s="89"/>
      <c r="C6" s="89"/>
      <c r="D6" s="89"/>
      <c r="E6" s="89"/>
      <c r="F6" s="89"/>
      <c r="G6" s="89"/>
      <c r="H6" s="89"/>
      <c r="I6" s="89"/>
      <c r="J6" s="89"/>
      <c r="K6" s="89"/>
    </row>
    <row r="8" spans="1:11" ht="12.75">
      <c r="A8" s="75"/>
      <c r="B8" s="76"/>
      <c r="C8" s="48" t="s">
        <v>4</v>
      </c>
      <c r="D8" s="48" t="s">
        <v>5</v>
      </c>
      <c r="E8" s="48" t="s">
        <v>5</v>
      </c>
      <c r="F8" s="48" t="s">
        <v>6</v>
      </c>
      <c r="G8" s="48" t="s">
        <v>6</v>
      </c>
      <c r="H8" s="48" t="s">
        <v>7</v>
      </c>
      <c r="I8" s="48" t="s">
        <v>7</v>
      </c>
      <c r="J8" s="48" t="s">
        <v>7</v>
      </c>
      <c r="K8" s="48" t="s">
        <v>7</v>
      </c>
    </row>
    <row r="9" spans="1:11" ht="12.75">
      <c r="A9" s="79"/>
      <c r="B9" s="80"/>
      <c r="C9" s="48" t="s">
        <v>8</v>
      </c>
      <c r="D9" s="48" t="s">
        <v>9</v>
      </c>
      <c r="E9" s="48" t="s">
        <v>10</v>
      </c>
      <c r="F9" s="48" t="s">
        <v>11</v>
      </c>
      <c r="G9" s="48" t="s">
        <v>12</v>
      </c>
      <c r="H9" s="48" t="s">
        <v>13</v>
      </c>
      <c r="I9" s="48" t="s">
        <v>14</v>
      </c>
      <c r="J9" s="48" t="s">
        <v>15</v>
      </c>
      <c r="K9" s="48" t="s">
        <v>16</v>
      </c>
    </row>
    <row r="10" spans="1:11" s="15" customFormat="1" ht="12.75">
      <c r="A10" s="49" t="s">
        <v>3</v>
      </c>
      <c r="B10" s="49" t="s">
        <v>32</v>
      </c>
      <c r="C10" s="48">
        <v>2022</v>
      </c>
      <c r="D10" s="48" t="s">
        <v>17</v>
      </c>
      <c r="E10" s="48" t="s">
        <v>18</v>
      </c>
      <c r="F10" s="48" t="s">
        <v>19</v>
      </c>
      <c r="G10" s="48" t="s">
        <v>20</v>
      </c>
      <c r="H10" s="48" t="s">
        <v>33</v>
      </c>
      <c r="I10" s="48" t="s">
        <v>34</v>
      </c>
      <c r="J10" s="48" t="s">
        <v>35</v>
      </c>
      <c r="K10" s="48" t="s">
        <v>36</v>
      </c>
    </row>
    <row r="11" spans="1:11" s="19" customFormat="1" ht="12.75">
      <c r="A11" s="58" t="s">
        <v>37</v>
      </c>
      <c r="B11" s="59"/>
      <c r="C11" s="60">
        <v>1046715.73</v>
      </c>
      <c r="D11" s="60">
        <v>1202950</v>
      </c>
      <c r="E11" s="60">
        <v>1404700</v>
      </c>
      <c r="F11" s="60">
        <v>1419700</v>
      </c>
      <c r="G11" s="60">
        <v>1419700</v>
      </c>
      <c r="H11" s="60">
        <v>114.9261</v>
      </c>
      <c r="I11" s="60">
        <v>116.7712</v>
      </c>
      <c r="J11" s="60">
        <v>101.0678</v>
      </c>
      <c r="K11" s="60">
        <v>100</v>
      </c>
    </row>
    <row r="12" spans="1:11" s="15" customFormat="1" ht="12.75">
      <c r="A12" s="45" t="s">
        <v>38</v>
      </c>
      <c r="B12" s="45"/>
      <c r="C12" s="45">
        <v>1046715.73</v>
      </c>
      <c r="D12" s="45">
        <v>1202950</v>
      </c>
      <c r="E12" s="45">
        <v>1404700</v>
      </c>
      <c r="F12" s="45">
        <v>1419700</v>
      </c>
      <c r="G12" s="45">
        <v>1419700</v>
      </c>
      <c r="H12" s="45">
        <v>114.9261</v>
      </c>
      <c r="I12" s="45">
        <v>116.7712</v>
      </c>
      <c r="J12" s="45">
        <v>101.0678</v>
      </c>
      <c r="K12" s="45">
        <v>100</v>
      </c>
    </row>
    <row r="13" spans="1:11" s="15" customFormat="1" ht="12.75">
      <c r="A13" s="45" t="s">
        <v>39</v>
      </c>
      <c r="B13" s="45"/>
      <c r="C13" s="45">
        <v>17565.85</v>
      </c>
      <c r="D13" s="45">
        <v>16000</v>
      </c>
      <c r="E13" s="45">
        <v>17800</v>
      </c>
      <c r="F13" s="45">
        <v>17800</v>
      </c>
      <c r="G13" s="45">
        <v>17800</v>
      </c>
      <c r="H13" s="45">
        <v>91.0858</v>
      </c>
      <c r="I13" s="45">
        <v>111.25</v>
      </c>
      <c r="J13" s="45">
        <v>100</v>
      </c>
      <c r="K13" s="45">
        <v>100</v>
      </c>
    </row>
    <row r="14" spans="1:11" s="11" customFormat="1" ht="12.75">
      <c r="A14" s="52" t="s">
        <v>40</v>
      </c>
      <c r="B14" s="52"/>
      <c r="C14" s="53">
        <v>17565.85</v>
      </c>
      <c r="D14" s="53">
        <v>16000</v>
      </c>
      <c r="E14" s="53">
        <v>17800</v>
      </c>
      <c r="F14" s="53">
        <v>17800</v>
      </c>
      <c r="G14" s="53">
        <v>17800</v>
      </c>
      <c r="H14" s="53">
        <v>91.0858</v>
      </c>
      <c r="I14" s="53">
        <v>111.25</v>
      </c>
      <c r="J14" s="53">
        <v>100</v>
      </c>
      <c r="K14" s="53">
        <v>100</v>
      </c>
    </row>
    <row r="15" spans="1:11" s="15" customFormat="1" ht="12.75">
      <c r="A15" s="45" t="s">
        <v>41</v>
      </c>
      <c r="B15" s="45"/>
      <c r="C15" s="45">
        <v>1.72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</row>
    <row r="16" spans="1:11" s="11" customFormat="1" ht="12.75">
      <c r="A16" s="52" t="s">
        <v>42</v>
      </c>
      <c r="B16" s="52"/>
      <c r="C16" s="53">
        <v>1.72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</row>
    <row r="17" spans="1:11" s="15" customFormat="1" ht="24" customHeight="1">
      <c r="A17" s="91" t="s">
        <v>43</v>
      </c>
      <c r="B17" s="91"/>
      <c r="C17" s="45">
        <v>149288.49</v>
      </c>
      <c r="D17" s="45">
        <v>179550</v>
      </c>
      <c r="E17" s="45">
        <v>175000</v>
      </c>
      <c r="F17" s="45">
        <v>190000</v>
      </c>
      <c r="G17" s="45">
        <v>190000</v>
      </c>
      <c r="H17" s="45">
        <v>120.2704</v>
      </c>
      <c r="I17" s="45">
        <v>97.4658</v>
      </c>
      <c r="J17" s="45">
        <v>108.5714</v>
      </c>
      <c r="K17" s="45">
        <v>100</v>
      </c>
    </row>
    <row r="18" spans="1:11" s="11" customFormat="1" ht="12.75">
      <c r="A18" s="52" t="s">
        <v>44</v>
      </c>
      <c r="B18" s="52"/>
      <c r="C18" s="53">
        <v>149288.49</v>
      </c>
      <c r="D18" s="53">
        <v>179550</v>
      </c>
      <c r="E18" s="53">
        <v>175000</v>
      </c>
      <c r="F18" s="53">
        <v>190000</v>
      </c>
      <c r="G18" s="53">
        <v>190000</v>
      </c>
      <c r="H18" s="53">
        <v>120.2704</v>
      </c>
      <c r="I18" s="53">
        <v>97.4658</v>
      </c>
      <c r="J18" s="53">
        <v>108.5714</v>
      </c>
      <c r="K18" s="53">
        <v>100</v>
      </c>
    </row>
    <row r="19" spans="1:11" s="15" customFormat="1" ht="27.75" customHeight="1">
      <c r="A19" s="91" t="s">
        <v>45</v>
      </c>
      <c r="B19" s="91"/>
      <c r="C19" s="45">
        <v>132217.74</v>
      </c>
      <c r="D19" s="45">
        <v>127500</v>
      </c>
      <c r="E19" s="45">
        <v>125500</v>
      </c>
      <c r="F19" s="45">
        <v>125500</v>
      </c>
      <c r="G19" s="45">
        <v>125500</v>
      </c>
      <c r="H19" s="45">
        <v>96.4318</v>
      </c>
      <c r="I19" s="45">
        <v>98.4313</v>
      </c>
      <c r="J19" s="45">
        <v>100</v>
      </c>
      <c r="K19" s="45">
        <v>100</v>
      </c>
    </row>
    <row r="20" spans="1:11" s="11" customFormat="1" ht="12.75">
      <c r="A20" s="52" t="s">
        <v>42</v>
      </c>
      <c r="B20" s="52"/>
      <c r="C20" s="53">
        <v>98308.98</v>
      </c>
      <c r="D20" s="53">
        <v>122000</v>
      </c>
      <c r="E20" s="53">
        <v>120000</v>
      </c>
      <c r="F20" s="53">
        <v>120000</v>
      </c>
      <c r="G20" s="53">
        <v>120000</v>
      </c>
      <c r="H20" s="53">
        <v>124.0985</v>
      </c>
      <c r="I20" s="53">
        <v>98.3606</v>
      </c>
      <c r="J20" s="53">
        <v>100</v>
      </c>
      <c r="K20" s="53">
        <v>100</v>
      </c>
    </row>
    <row r="21" spans="1:11" s="11" customFormat="1" ht="12.75">
      <c r="A21" s="52" t="s">
        <v>46</v>
      </c>
      <c r="B21" s="52"/>
      <c r="C21" s="53">
        <v>33908.76</v>
      </c>
      <c r="D21" s="53">
        <v>5500</v>
      </c>
      <c r="E21" s="53">
        <v>5500</v>
      </c>
      <c r="F21" s="53">
        <v>5500</v>
      </c>
      <c r="G21" s="53">
        <v>5500</v>
      </c>
      <c r="H21" s="53">
        <v>16.2199</v>
      </c>
      <c r="I21" s="53">
        <v>100</v>
      </c>
      <c r="J21" s="53">
        <v>100</v>
      </c>
      <c r="K21" s="53">
        <v>100</v>
      </c>
    </row>
    <row r="22" spans="1:11" s="15" customFormat="1" ht="31.5" customHeight="1">
      <c r="A22" s="91" t="s">
        <v>47</v>
      </c>
      <c r="B22" s="91"/>
      <c r="C22" s="45">
        <v>747641.93</v>
      </c>
      <c r="D22" s="45">
        <v>879900</v>
      </c>
      <c r="E22" s="45">
        <v>1086400</v>
      </c>
      <c r="F22" s="45">
        <v>1086400</v>
      </c>
      <c r="G22" s="45">
        <v>1086400</v>
      </c>
      <c r="H22" s="45">
        <v>117.69</v>
      </c>
      <c r="I22" s="45">
        <v>123.4685</v>
      </c>
      <c r="J22" s="45">
        <v>100</v>
      </c>
      <c r="K22" s="45">
        <v>100</v>
      </c>
    </row>
    <row r="23" spans="1:11" s="11" customFormat="1" ht="12.75">
      <c r="A23" s="52" t="s">
        <v>48</v>
      </c>
      <c r="B23" s="52"/>
      <c r="C23" s="53">
        <v>747641.93</v>
      </c>
      <c r="D23" s="53">
        <v>879900</v>
      </c>
      <c r="E23" s="53">
        <v>1086400</v>
      </c>
      <c r="F23" s="53">
        <v>1086400</v>
      </c>
      <c r="G23" s="53">
        <v>1086400</v>
      </c>
      <c r="H23" s="53">
        <v>117.69</v>
      </c>
      <c r="I23" s="53">
        <v>123.4685</v>
      </c>
      <c r="J23" s="53">
        <v>100</v>
      </c>
      <c r="K23" s="53">
        <v>100</v>
      </c>
    </row>
    <row r="24" spans="1:11" s="15" customFormat="1" ht="12.75">
      <c r="A24" s="13"/>
      <c r="B24" s="13"/>
      <c r="C24" s="14"/>
      <c r="D24" s="14"/>
      <c r="E24" s="14"/>
      <c r="F24" s="14"/>
      <c r="G24" s="14"/>
      <c r="H24" s="14"/>
      <c r="I24" s="14"/>
      <c r="J24" s="14"/>
      <c r="K24" s="14"/>
    </row>
    <row r="25" spans="1:15" s="11" customFormat="1" ht="12.75">
      <c r="A25" s="90" t="s">
        <v>77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M25" s="12"/>
      <c r="N25" s="12"/>
      <c r="O25" s="12"/>
    </row>
    <row r="26" spans="1:15" s="11" customFormat="1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M26" s="12"/>
      <c r="N26" s="12"/>
      <c r="O26" s="12"/>
    </row>
    <row r="27" spans="1:11" ht="12.75">
      <c r="A27" s="54"/>
      <c r="B27" s="55"/>
      <c r="C27" s="50" t="s">
        <v>4</v>
      </c>
      <c r="D27" s="48" t="s">
        <v>5</v>
      </c>
      <c r="E27" s="48" t="s">
        <v>5</v>
      </c>
      <c r="F27" s="48" t="s">
        <v>6</v>
      </c>
      <c r="G27" s="48" t="s">
        <v>6</v>
      </c>
      <c r="H27" s="48" t="s">
        <v>7</v>
      </c>
      <c r="I27" s="48" t="s">
        <v>7</v>
      </c>
      <c r="J27" s="48" t="s">
        <v>7</v>
      </c>
      <c r="K27" s="48" t="s">
        <v>7</v>
      </c>
    </row>
    <row r="28" spans="1:11" ht="12.75">
      <c r="A28" s="56"/>
      <c r="B28" s="57"/>
      <c r="C28" s="50" t="s">
        <v>8</v>
      </c>
      <c r="D28" s="48" t="s">
        <v>9</v>
      </c>
      <c r="E28" s="48" t="s">
        <v>10</v>
      </c>
      <c r="F28" s="48" t="s">
        <v>11</v>
      </c>
      <c r="G28" s="48" t="s">
        <v>12</v>
      </c>
      <c r="H28" s="48" t="s">
        <v>13</v>
      </c>
      <c r="I28" s="48" t="s">
        <v>14</v>
      </c>
      <c r="J28" s="48" t="s">
        <v>15</v>
      </c>
      <c r="K28" s="48" t="s">
        <v>16</v>
      </c>
    </row>
    <row r="29" spans="1:11" s="15" customFormat="1" ht="12.75">
      <c r="A29" s="51" t="s">
        <v>3</v>
      </c>
      <c r="B29" s="51" t="s">
        <v>32</v>
      </c>
      <c r="C29" s="48">
        <v>2022</v>
      </c>
      <c r="D29" s="48" t="s">
        <v>17</v>
      </c>
      <c r="E29" s="48" t="s">
        <v>18</v>
      </c>
      <c r="F29" s="48" t="s">
        <v>19</v>
      </c>
      <c r="G29" s="48" t="s">
        <v>20</v>
      </c>
      <c r="H29" s="48" t="s">
        <v>33</v>
      </c>
      <c r="I29" s="48" t="s">
        <v>34</v>
      </c>
      <c r="J29" s="48" t="s">
        <v>35</v>
      </c>
      <c r="K29" s="48" t="s">
        <v>36</v>
      </c>
    </row>
    <row r="30" spans="1:11" s="19" customFormat="1" ht="12.75">
      <c r="A30" s="58" t="s">
        <v>49</v>
      </c>
      <c r="B30" s="59"/>
      <c r="C30" s="60">
        <v>1007872.68</v>
      </c>
      <c r="D30" s="60">
        <v>1180464</v>
      </c>
      <c r="E30" s="60">
        <v>1372880</v>
      </c>
      <c r="F30" s="60">
        <v>1391200</v>
      </c>
      <c r="G30" s="60">
        <v>1391200</v>
      </c>
      <c r="H30" s="60">
        <v>117.1243</v>
      </c>
      <c r="I30" s="60">
        <v>116.3</v>
      </c>
      <c r="J30" s="60">
        <v>101.3344</v>
      </c>
      <c r="K30" s="60">
        <v>100</v>
      </c>
    </row>
    <row r="31" spans="1:11" s="15" customFormat="1" ht="12.75">
      <c r="A31" s="45" t="s">
        <v>50</v>
      </c>
      <c r="B31" s="45"/>
      <c r="C31" s="45">
        <v>1003245.91</v>
      </c>
      <c r="D31" s="45">
        <v>1144432.8</v>
      </c>
      <c r="E31" s="45">
        <v>1329180</v>
      </c>
      <c r="F31" s="45">
        <v>1347500</v>
      </c>
      <c r="G31" s="45">
        <v>1347500</v>
      </c>
      <c r="H31" s="45">
        <v>114.073</v>
      </c>
      <c r="I31" s="45">
        <v>116.1431</v>
      </c>
      <c r="J31" s="45">
        <v>101.3782</v>
      </c>
      <c r="K31" s="45">
        <v>100</v>
      </c>
    </row>
    <row r="32" spans="1:11" s="15" customFormat="1" ht="12.75">
      <c r="A32" s="45" t="s">
        <v>51</v>
      </c>
      <c r="B32" s="45"/>
      <c r="C32" s="45">
        <v>732818.1</v>
      </c>
      <c r="D32" s="45">
        <v>847030</v>
      </c>
      <c r="E32" s="45">
        <v>966000</v>
      </c>
      <c r="F32" s="45">
        <v>966000</v>
      </c>
      <c r="G32" s="45">
        <v>966000</v>
      </c>
      <c r="H32" s="45">
        <v>115.5853</v>
      </c>
      <c r="I32" s="45">
        <v>114.0455</v>
      </c>
      <c r="J32" s="45">
        <v>100</v>
      </c>
      <c r="K32" s="45">
        <v>100</v>
      </c>
    </row>
    <row r="33" spans="1:11" s="11" customFormat="1" ht="12.75">
      <c r="A33" s="52" t="s">
        <v>48</v>
      </c>
      <c r="B33" s="52"/>
      <c r="C33" s="53">
        <v>695232.9</v>
      </c>
      <c r="D33" s="53">
        <v>795700</v>
      </c>
      <c r="E33" s="53">
        <v>943000</v>
      </c>
      <c r="F33" s="53">
        <v>943000</v>
      </c>
      <c r="G33" s="53">
        <v>943000</v>
      </c>
      <c r="H33" s="53">
        <v>114.4508</v>
      </c>
      <c r="I33" s="53">
        <v>118.512</v>
      </c>
      <c r="J33" s="53">
        <v>100</v>
      </c>
      <c r="K33" s="53">
        <v>100</v>
      </c>
    </row>
    <row r="34" spans="1:11" s="11" customFormat="1" ht="12.75">
      <c r="A34" s="52" t="s">
        <v>42</v>
      </c>
      <c r="B34" s="52"/>
      <c r="C34" s="53">
        <v>37585.2</v>
      </c>
      <c r="D34" s="53">
        <v>51330</v>
      </c>
      <c r="E34" s="53">
        <v>23000</v>
      </c>
      <c r="F34" s="53">
        <v>23000</v>
      </c>
      <c r="G34" s="53">
        <v>23000</v>
      </c>
      <c r="H34" s="53">
        <v>136.5697</v>
      </c>
      <c r="I34" s="53">
        <v>44.8081</v>
      </c>
      <c r="J34" s="53">
        <v>100</v>
      </c>
      <c r="K34" s="53">
        <v>100</v>
      </c>
    </row>
    <row r="35" spans="1:11" s="15" customFormat="1" ht="12.75">
      <c r="A35" s="45" t="s">
        <v>52</v>
      </c>
      <c r="B35" s="45"/>
      <c r="C35" s="45">
        <v>266308.95</v>
      </c>
      <c r="D35" s="45">
        <v>293652.47</v>
      </c>
      <c r="E35" s="45">
        <v>359780</v>
      </c>
      <c r="F35" s="45">
        <v>378100</v>
      </c>
      <c r="G35" s="45">
        <v>378100</v>
      </c>
      <c r="H35" s="45">
        <v>110.2675</v>
      </c>
      <c r="I35" s="45">
        <v>122.5189</v>
      </c>
      <c r="J35" s="45">
        <v>105.092</v>
      </c>
      <c r="K35" s="45">
        <v>100</v>
      </c>
    </row>
    <row r="36" spans="1:11" s="11" customFormat="1" ht="12.75">
      <c r="A36" s="52" t="s">
        <v>48</v>
      </c>
      <c r="B36" s="52"/>
      <c r="C36" s="53">
        <v>17089.58</v>
      </c>
      <c r="D36" s="53">
        <v>33900</v>
      </c>
      <c r="E36" s="53">
        <v>88600</v>
      </c>
      <c r="F36" s="53">
        <v>88600</v>
      </c>
      <c r="G36" s="53">
        <v>88600</v>
      </c>
      <c r="H36" s="53">
        <v>198.3664</v>
      </c>
      <c r="I36" s="53">
        <v>261.3569</v>
      </c>
      <c r="J36" s="53">
        <v>100</v>
      </c>
      <c r="K36" s="53">
        <v>100</v>
      </c>
    </row>
    <row r="37" spans="1:11" s="11" customFormat="1" ht="12.75">
      <c r="A37" s="52" t="s">
        <v>42</v>
      </c>
      <c r="B37" s="52"/>
      <c r="C37" s="53">
        <v>55879.57</v>
      </c>
      <c r="D37" s="53">
        <v>68312.62</v>
      </c>
      <c r="E37" s="53">
        <v>88080</v>
      </c>
      <c r="F37" s="53">
        <v>91400</v>
      </c>
      <c r="G37" s="53">
        <v>91400</v>
      </c>
      <c r="H37" s="53">
        <v>122.2497</v>
      </c>
      <c r="I37" s="53">
        <v>128.9366</v>
      </c>
      <c r="J37" s="53">
        <v>103.7693</v>
      </c>
      <c r="K37" s="53">
        <v>100</v>
      </c>
    </row>
    <row r="38" spans="1:11" s="11" customFormat="1" ht="12.75">
      <c r="A38" s="52" t="s">
        <v>44</v>
      </c>
      <c r="B38" s="52"/>
      <c r="C38" s="53">
        <v>146623.18</v>
      </c>
      <c r="D38" s="53">
        <v>173770</v>
      </c>
      <c r="E38" s="53">
        <v>163400</v>
      </c>
      <c r="F38" s="53">
        <v>178400</v>
      </c>
      <c r="G38" s="53">
        <v>178400</v>
      </c>
      <c r="H38" s="53">
        <v>118.5146</v>
      </c>
      <c r="I38" s="53">
        <v>94.0323</v>
      </c>
      <c r="J38" s="53">
        <v>109.1799</v>
      </c>
      <c r="K38" s="53">
        <v>100</v>
      </c>
    </row>
    <row r="39" spans="1:11" s="11" customFormat="1" ht="12.75">
      <c r="A39" s="52" t="s">
        <v>40</v>
      </c>
      <c r="B39" s="52"/>
      <c r="C39" s="53">
        <v>15611.63</v>
      </c>
      <c r="D39" s="53">
        <v>12900</v>
      </c>
      <c r="E39" s="53">
        <v>15200</v>
      </c>
      <c r="F39" s="53">
        <v>15200</v>
      </c>
      <c r="G39" s="53">
        <v>15200</v>
      </c>
      <c r="H39" s="53">
        <v>82.6307</v>
      </c>
      <c r="I39" s="53">
        <v>117.8294</v>
      </c>
      <c r="J39" s="53">
        <v>100</v>
      </c>
      <c r="K39" s="53">
        <v>100</v>
      </c>
    </row>
    <row r="40" spans="1:11" s="11" customFormat="1" ht="12.75">
      <c r="A40" s="52" t="s">
        <v>46</v>
      </c>
      <c r="B40" s="52"/>
      <c r="C40" s="53">
        <v>31104.99</v>
      </c>
      <c r="D40" s="53">
        <v>4769.85</v>
      </c>
      <c r="E40" s="53">
        <v>4500</v>
      </c>
      <c r="F40" s="53">
        <v>4500</v>
      </c>
      <c r="G40" s="53">
        <v>4500</v>
      </c>
      <c r="H40" s="53">
        <v>15.3346</v>
      </c>
      <c r="I40" s="53">
        <v>94.3425</v>
      </c>
      <c r="J40" s="53">
        <v>100</v>
      </c>
      <c r="K40" s="53">
        <v>100</v>
      </c>
    </row>
    <row r="41" spans="1:11" s="15" customFormat="1" ht="12.75">
      <c r="A41" s="45" t="s">
        <v>53</v>
      </c>
      <c r="B41" s="45"/>
      <c r="C41" s="45">
        <v>4118.86</v>
      </c>
      <c r="D41" s="45">
        <v>3750.33</v>
      </c>
      <c r="E41" s="45">
        <v>3400</v>
      </c>
      <c r="F41" s="45">
        <v>3400</v>
      </c>
      <c r="G41" s="45">
        <v>3400</v>
      </c>
      <c r="H41" s="45">
        <v>91.0526</v>
      </c>
      <c r="I41" s="45">
        <v>90.6586</v>
      </c>
      <c r="J41" s="45">
        <v>100</v>
      </c>
      <c r="K41" s="45">
        <v>100</v>
      </c>
    </row>
    <row r="42" spans="1:11" s="11" customFormat="1" ht="12.75">
      <c r="A42" s="52" t="s">
        <v>48</v>
      </c>
      <c r="B42" s="52"/>
      <c r="C42" s="53">
        <v>2232.35</v>
      </c>
      <c r="D42" s="53">
        <v>1800.33</v>
      </c>
      <c r="E42" s="53">
        <v>1300</v>
      </c>
      <c r="F42" s="53">
        <v>1300</v>
      </c>
      <c r="G42" s="53">
        <v>1300</v>
      </c>
      <c r="H42" s="53">
        <v>80.6472</v>
      </c>
      <c r="I42" s="53">
        <v>72.2089</v>
      </c>
      <c r="J42" s="53">
        <v>100</v>
      </c>
      <c r="K42" s="53">
        <v>100</v>
      </c>
    </row>
    <row r="43" spans="1:11" s="11" customFormat="1" ht="12.75">
      <c r="A43" s="52" t="s">
        <v>44</v>
      </c>
      <c r="B43" s="52"/>
      <c r="C43" s="53">
        <v>1886.51</v>
      </c>
      <c r="D43" s="53">
        <v>1950</v>
      </c>
      <c r="E43" s="53">
        <v>2100</v>
      </c>
      <c r="F43" s="53">
        <v>2100</v>
      </c>
      <c r="G43" s="53">
        <v>2100</v>
      </c>
      <c r="H43" s="53">
        <v>103.3654</v>
      </c>
      <c r="I43" s="53">
        <v>107.6923</v>
      </c>
      <c r="J43" s="53">
        <v>100</v>
      </c>
      <c r="K43" s="53">
        <v>100</v>
      </c>
    </row>
    <row r="44" spans="1:11" s="15" customFormat="1" ht="12.75">
      <c r="A44" s="45" t="s">
        <v>54</v>
      </c>
      <c r="B44" s="45"/>
      <c r="C44" s="45">
        <v>4626.77</v>
      </c>
      <c r="D44" s="45">
        <v>36031.2</v>
      </c>
      <c r="E44" s="45">
        <v>43700</v>
      </c>
      <c r="F44" s="45">
        <v>43700</v>
      </c>
      <c r="G44" s="45">
        <v>43700</v>
      </c>
      <c r="H44" s="45">
        <v>778.7549</v>
      </c>
      <c r="I44" s="45">
        <v>121.2837</v>
      </c>
      <c r="J44" s="45">
        <v>100</v>
      </c>
      <c r="K44" s="45">
        <v>100</v>
      </c>
    </row>
    <row r="45" spans="1:11" s="15" customFormat="1" ht="12.75">
      <c r="A45" s="45" t="s">
        <v>55</v>
      </c>
      <c r="B45" s="45"/>
      <c r="C45" s="45">
        <v>4626.77</v>
      </c>
      <c r="D45" s="45">
        <v>36031.2</v>
      </c>
      <c r="E45" s="45">
        <v>43700</v>
      </c>
      <c r="F45" s="45">
        <v>43700</v>
      </c>
      <c r="G45" s="45">
        <v>43700</v>
      </c>
      <c r="H45" s="45">
        <v>778.7549</v>
      </c>
      <c r="I45" s="45">
        <v>121.2837</v>
      </c>
      <c r="J45" s="45">
        <v>100</v>
      </c>
      <c r="K45" s="45">
        <v>100</v>
      </c>
    </row>
    <row r="46" spans="1:11" s="11" customFormat="1" ht="12.75">
      <c r="A46" s="52" t="s">
        <v>48</v>
      </c>
      <c r="B46" s="52"/>
      <c r="C46" s="53">
        <v>0</v>
      </c>
      <c r="D46" s="53">
        <v>20000</v>
      </c>
      <c r="E46" s="53">
        <v>25000</v>
      </c>
      <c r="F46" s="53">
        <v>25000</v>
      </c>
      <c r="G46" s="53">
        <v>25000</v>
      </c>
      <c r="H46" s="53">
        <v>0</v>
      </c>
      <c r="I46" s="53">
        <v>125</v>
      </c>
      <c r="J46" s="53">
        <v>100</v>
      </c>
      <c r="K46" s="53">
        <v>100</v>
      </c>
    </row>
    <row r="47" spans="1:11" s="11" customFormat="1" ht="12.75">
      <c r="A47" s="52" t="s">
        <v>42</v>
      </c>
      <c r="B47" s="52"/>
      <c r="C47" s="53">
        <v>1760.09</v>
      </c>
      <c r="D47" s="53">
        <v>5700</v>
      </c>
      <c r="E47" s="53">
        <v>5600</v>
      </c>
      <c r="F47" s="53">
        <v>5600</v>
      </c>
      <c r="G47" s="53">
        <v>5600</v>
      </c>
      <c r="H47" s="53">
        <v>323.847</v>
      </c>
      <c r="I47" s="53">
        <v>98.2456</v>
      </c>
      <c r="J47" s="53">
        <v>100</v>
      </c>
      <c r="K47" s="53">
        <v>100</v>
      </c>
    </row>
    <row r="48" spans="1:11" s="11" customFormat="1" ht="12.75">
      <c r="A48" s="52" t="s">
        <v>44</v>
      </c>
      <c r="B48" s="52"/>
      <c r="C48" s="53">
        <v>779.75</v>
      </c>
      <c r="D48" s="53">
        <v>3830</v>
      </c>
      <c r="E48" s="53">
        <v>9500</v>
      </c>
      <c r="F48" s="53">
        <v>9500</v>
      </c>
      <c r="G48" s="53">
        <v>9500</v>
      </c>
      <c r="H48" s="53">
        <v>491.183</v>
      </c>
      <c r="I48" s="53">
        <v>248.0417</v>
      </c>
      <c r="J48" s="53">
        <v>100</v>
      </c>
      <c r="K48" s="53">
        <v>100</v>
      </c>
    </row>
    <row r="49" spans="1:11" s="11" customFormat="1" ht="12.75">
      <c r="A49" s="52" t="s">
        <v>40</v>
      </c>
      <c r="B49" s="52"/>
      <c r="C49" s="53">
        <v>1954.21</v>
      </c>
      <c r="D49" s="53">
        <v>3100</v>
      </c>
      <c r="E49" s="53">
        <v>2600</v>
      </c>
      <c r="F49" s="53">
        <v>2600</v>
      </c>
      <c r="G49" s="53">
        <v>2600</v>
      </c>
      <c r="H49" s="53">
        <v>158.6318</v>
      </c>
      <c r="I49" s="53">
        <v>83.8709</v>
      </c>
      <c r="J49" s="53">
        <v>100</v>
      </c>
      <c r="K49" s="53">
        <v>100</v>
      </c>
    </row>
    <row r="50" spans="1:11" s="11" customFormat="1" ht="12.75">
      <c r="A50" s="52" t="s">
        <v>46</v>
      </c>
      <c r="B50" s="52"/>
      <c r="C50" s="53">
        <v>132.72</v>
      </c>
      <c r="D50" s="53">
        <v>3401.2</v>
      </c>
      <c r="E50" s="53">
        <v>1000</v>
      </c>
      <c r="F50" s="53">
        <v>1000</v>
      </c>
      <c r="G50" s="53">
        <v>1000</v>
      </c>
      <c r="H50" s="53">
        <v>2562.6883</v>
      </c>
      <c r="I50" s="53">
        <v>29.4013</v>
      </c>
      <c r="J50" s="53">
        <v>100</v>
      </c>
      <c r="K50" s="53">
        <v>100</v>
      </c>
    </row>
    <row r="51" s="15" customFormat="1" ht="12.75"/>
    <row r="52" s="15" customFormat="1" ht="12.75"/>
    <row r="53" s="15" customFormat="1" ht="12.75"/>
    <row r="54" s="15" customFormat="1" ht="12.75"/>
    <row r="55" s="15" customFormat="1" ht="12.75"/>
    <row r="56" s="15" customFormat="1" ht="12.75"/>
    <row r="57" s="15" customFormat="1" ht="12.75"/>
    <row r="58" s="15" customFormat="1" ht="12.75"/>
    <row r="59" s="15" customFormat="1" ht="12.75"/>
    <row r="60" s="15" customFormat="1" ht="12.75"/>
    <row r="61" s="15" customFormat="1" ht="12.75"/>
    <row r="62" s="15" customFormat="1" ht="12.75"/>
    <row r="63" s="15" customFormat="1" ht="12.75"/>
    <row r="64" s="15" customFormat="1" ht="12.75"/>
    <row r="65" s="15" customFormat="1" ht="12.75"/>
    <row r="66" s="15" customFormat="1" ht="12.75"/>
    <row r="67" s="15" customFormat="1" ht="12.75"/>
    <row r="68" s="15" customFormat="1" ht="12.75"/>
    <row r="69" s="15" customFormat="1" ht="12.75"/>
    <row r="70" s="15" customFormat="1" ht="12.75"/>
    <row r="71" s="15" customFormat="1" ht="12.75"/>
  </sheetData>
  <sheetProtection/>
  <mergeCells count="10">
    <mergeCell ref="A1:B1"/>
    <mergeCell ref="A2:B2"/>
    <mergeCell ref="A3:K3"/>
    <mergeCell ref="A4:K4"/>
    <mergeCell ref="A6:K6"/>
    <mergeCell ref="A25:K25"/>
    <mergeCell ref="A17:B17"/>
    <mergeCell ref="A19:B19"/>
    <mergeCell ref="A22:B22"/>
    <mergeCell ref="A8:B9"/>
  </mergeCells>
  <printOptions/>
  <pageMargins left="0.75" right="0.75" top="1" bottom="1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13.00390625" style="0" customWidth="1"/>
    <col min="2" max="2" width="48.57421875" style="0" customWidth="1"/>
    <col min="3" max="7" width="13.421875" style="0" customWidth="1"/>
    <col min="8" max="9" width="8.140625" style="0" customWidth="1"/>
    <col min="10" max="10" width="10.421875" style="0" customWidth="1"/>
    <col min="11" max="11" width="8.140625" style="0" customWidth="1"/>
  </cols>
  <sheetData>
    <row r="1" spans="1:5" ht="12.75">
      <c r="A1" s="92" t="s">
        <v>0</v>
      </c>
      <c r="B1" s="92"/>
      <c r="D1" s="2"/>
      <c r="E1" s="3"/>
    </row>
    <row r="2" spans="1:5" ht="12.75">
      <c r="A2" s="92" t="s">
        <v>1</v>
      </c>
      <c r="B2" s="92"/>
      <c r="D2" s="2"/>
      <c r="E2" s="4"/>
    </row>
    <row r="4" spans="1:11" s="7" customFormat="1" ht="12.75">
      <c r="A4" s="93" t="s">
        <v>72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1" s="7" customFormat="1" ht="12.75">
      <c r="A5" s="89" t="s">
        <v>21</v>
      </c>
      <c r="B5" s="89"/>
      <c r="C5" s="89"/>
      <c r="D5" s="89"/>
      <c r="E5" s="89"/>
      <c r="F5" s="89"/>
      <c r="G5" s="89"/>
      <c r="H5" s="89"/>
      <c r="I5" s="89"/>
      <c r="J5" s="89"/>
      <c r="K5" s="89"/>
    </row>
    <row r="6" spans="1:11" s="7" customFormat="1" ht="12.75">
      <c r="A6" s="89" t="s">
        <v>78</v>
      </c>
      <c r="B6" s="89"/>
      <c r="C6" s="89"/>
      <c r="D6" s="89"/>
      <c r="E6" s="89"/>
      <c r="F6" s="89"/>
      <c r="G6" s="89"/>
      <c r="H6" s="89"/>
      <c r="I6" s="89"/>
      <c r="J6" s="89"/>
      <c r="K6" s="89"/>
    </row>
    <row r="7" ht="12.75">
      <c r="K7" s="18"/>
    </row>
    <row r="9" spans="1:11" ht="12.75">
      <c r="A9" s="75"/>
      <c r="B9" s="76"/>
      <c r="C9" s="48" t="s">
        <v>4</v>
      </c>
      <c r="D9" s="48" t="s">
        <v>5</v>
      </c>
      <c r="E9" s="48" t="s">
        <v>5</v>
      </c>
      <c r="F9" s="48" t="s">
        <v>6</v>
      </c>
      <c r="G9" s="48" t="s">
        <v>6</v>
      </c>
      <c r="H9" s="48" t="s">
        <v>7</v>
      </c>
      <c r="I9" s="48" t="s">
        <v>7</v>
      </c>
      <c r="J9" s="48" t="s">
        <v>7</v>
      </c>
      <c r="K9" s="48" t="s">
        <v>7</v>
      </c>
    </row>
    <row r="10" spans="1:11" ht="12.75">
      <c r="A10" s="79"/>
      <c r="B10" s="80"/>
      <c r="C10" s="48" t="s">
        <v>8</v>
      </c>
      <c r="D10" s="48" t="s">
        <v>9</v>
      </c>
      <c r="E10" s="48" t="s">
        <v>10</v>
      </c>
      <c r="F10" s="48" t="s">
        <v>11</v>
      </c>
      <c r="G10" s="48" t="s">
        <v>12</v>
      </c>
      <c r="H10" s="48" t="s">
        <v>13</v>
      </c>
      <c r="I10" s="48" t="s">
        <v>14</v>
      </c>
      <c r="J10" s="48" t="s">
        <v>15</v>
      </c>
      <c r="K10" s="48" t="s">
        <v>16</v>
      </c>
    </row>
    <row r="11" spans="1:11" ht="12.75">
      <c r="A11" s="49" t="s">
        <v>3</v>
      </c>
      <c r="B11" s="49" t="s">
        <v>32</v>
      </c>
      <c r="C11" s="48">
        <v>2022</v>
      </c>
      <c r="D11" s="48" t="s">
        <v>17</v>
      </c>
      <c r="E11" s="48" t="s">
        <v>18</v>
      </c>
      <c r="F11" s="48" t="s">
        <v>19</v>
      </c>
      <c r="G11" s="48" t="s">
        <v>20</v>
      </c>
      <c r="H11" s="48" t="s">
        <v>33</v>
      </c>
      <c r="I11" s="48" t="s">
        <v>34</v>
      </c>
      <c r="J11" s="48" t="s">
        <v>35</v>
      </c>
      <c r="K11" s="48" t="s">
        <v>36</v>
      </c>
    </row>
    <row r="12" spans="1:11" ht="12.75">
      <c r="A12" s="41" t="s">
        <v>49</v>
      </c>
      <c r="B12" s="42"/>
      <c r="C12" s="24">
        <v>1007872.68</v>
      </c>
      <c r="D12" s="24">
        <v>1180464</v>
      </c>
      <c r="E12" s="24">
        <v>1372880</v>
      </c>
      <c r="F12" s="24">
        <v>1391200</v>
      </c>
      <c r="G12" s="24">
        <v>1391200</v>
      </c>
      <c r="H12" s="24">
        <v>117.1243</v>
      </c>
      <c r="I12" s="24">
        <v>116.3</v>
      </c>
      <c r="J12" s="24">
        <v>101.3344</v>
      </c>
      <c r="K12" s="24">
        <v>100</v>
      </c>
    </row>
    <row r="13" spans="1:11" s="15" customFormat="1" ht="12.75">
      <c r="A13" s="46" t="s">
        <v>56</v>
      </c>
      <c r="B13" s="46"/>
      <c r="C13" s="47">
        <v>1007872.68</v>
      </c>
      <c r="D13" s="47">
        <v>1180464</v>
      </c>
      <c r="E13" s="47">
        <v>1372880</v>
      </c>
      <c r="F13" s="47">
        <v>1391200</v>
      </c>
      <c r="G13" s="47">
        <v>1391200</v>
      </c>
      <c r="H13" s="47">
        <v>117.1243</v>
      </c>
      <c r="I13" s="47">
        <v>116.3</v>
      </c>
      <c r="J13" s="47">
        <v>101.3344</v>
      </c>
      <c r="K13" s="47">
        <v>100</v>
      </c>
    </row>
    <row r="14" spans="1:11" s="15" customFormat="1" ht="12.75">
      <c r="A14" s="46" t="s">
        <v>57</v>
      </c>
      <c r="B14" s="46"/>
      <c r="C14" s="47">
        <v>1007872.68</v>
      </c>
      <c r="D14" s="47">
        <v>1180464</v>
      </c>
      <c r="E14" s="47">
        <v>1372880</v>
      </c>
      <c r="F14" s="47">
        <v>1391200</v>
      </c>
      <c r="G14" s="47">
        <v>1391200</v>
      </c>
      <c r="H14" s="47">
        <v>117.1243</v>
      </c>
      <c r="I14" s="47">
        <v>116.3</v>
      </c>
      <c r="J14" s="47">
        <v>101.3344</v>
      </c>
      <c r="K14" s="47">
        <v>100</v>
      </c>
    </row>
  </sheetData>
  <sheetProtection/>
  <mergeCells count="6">
    <mergeCell ref="A9:B10"/>
    <mergeCell ref="A1:B1"/>
    <mergeCell ref="A2:B2"/>
    <mergeCell ref="A4:K4"/>
    <mergeCell ref="A5:K5"/>
    <mergeCell ref="A6:K6"/>
  </mergeCells>
  <printOptions/>
  <pageMargins left="0.75" right="0.75" top="1" bottom="1" header="0.5" footer="0.5"/>
  <pageSetup horizontalDpi="600" verticalDpi="600" orientation="landscape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14.28125" style="0" customWidth="1"/>
    <col min="2" max="2" width="45.8515625" style="0" customWidth="1"/>
    <col min="3" max="3" width="11.00390625" style="0" bestFit="1" customWidth="1"/>
    <col min="4" max="5" width="10.421875" style="0" customWidth="1"/>
    <col min="6" max="7" width="11.7109375" style="0" customWidth="1"/>
    <col min="8" max="9" width="8.140625" style="0" customWidth="1"/>
    <col min="10" max="10" width="10.421875" style="0" customWidth="1"/>
    <col min="11" max="11" width="8.140625" style="0" customWidth="1"/>
  </cols>
  <sheetData>
    <row r="1" spans="1:5" ht="12.75">
      <c r="A1" s="92" t="s">
        <v>0</v>
      </c>
      <c r="B1" s="92"/>
      <c r="D1" s="2"/>
      <c r="E1" s="3"/>
    </row>
    <row r="2" spans="1:5" ht="12.75">
      <c r="A2" s="92" t="s">
        <v>1</v>
      </c>
      <c r="B2" s="92"/>
      <c r="D2" s="2"/>
      <c r="E2" s="4"/>
    </row>
    <row r="3" spans="1:11" s="7" customFormat="1" ht="12.75">
      <c r="A3" s="17"/>
      <c r="B3" s="17"/>
      <c r="C3"/>
      <c r="D3" s="2"/>
      <c r="E3" s="4"/>
      <c r="F3"/>
      <c r="G3"/>
      <c r="H3"/>
      <c r="I3"/>
      <c r="J3"/>
      <c r="K3"/>
    </row>
    <row r="4" spans="1:11" s="7" customFormat="1" ht="12.75">
      <c r="A4" s="17"/>
      <c r="B4" s="17"/>
      <c r="C4"/>
      <c r="D4" s="2"/>
      <c r="E4" s="4"/>
      <c r="F4"/>
      <c r="G4"/>
      <c r="H4"/>
      <c r="I4"/>
      <c r="J4"/>
      <c r="K4"/>
    </row>
    <row r="5" spans="1:11" s="17" customFormat="1" ht="12.75">
      <c r="A5" s="93" t="s">
        <v>72</v>
      </c>
      <c r="B5" s="93"/>
      <c r="C5" s="93"/>
      <c r="D5" s="93"/>
      <c r="E5" s="93"/>
      <c r="F5" s="93"/>
      <c r="G5" s="93"/>
      <c r="H5" s="93"/>
      <c r="I5" s="93"/>
      <c r="J5" s="93"/>
      <c r="K5" s="93"/>
    </row>
    <row r="6" spans="1:11" s="19" customFormat="1" ht="12.75">
      <c r="A6" s="89" t="s">
        <v>79</v>
      </c>
      <c r="B6" s="89"/>
      <c r="C6" s="89"/>
      <c r="D6" s="89"/>
      <c r="E6" s="89"/>
      <c r="F6" s="89"/>
      <c r="G6" s="89"/>
      <c r="H6" s="89"/>
      <c r="I6" s="89"/>
      <c r="J6" s="89"/>
      <c r="K6" s="89"/>
    </row>
    <row r="7" spans="1:11" s="15" customFormat="1" ht="12.75">
      <c r="A7"/>
      <c r="B7"/>
      <c r="C7"/>
      <c r="D7"/>
      <c r="E7"/>
      <c r="F7"/>
      <c r="G7"/>
      <c r="H7"/>
      <c r="I7"/>
      <c r="J7"/>
      <c r="K7" s="18"/>
    </row>
    <row r="8" spans="2:6" ht="12.75">
      <c r="B8" s="94"/>
      <c r="C8" s="72"/>
      <c r="D8" s="72"/>
      <c r="E8" s="72"/>
      <c r="F8" s="72"/>
    </row>
    <row r="10" spans="1:11" ht="12.75">
      <c r="A10" s="95"/>
      <c r="B10" s="96"/>
      <c r="C10" s="48" t="s">
        <v>4</v>
      </c>
      <c r="D10" s="48" t="s">
        <v>5</v>
      </c>
      <c r="E10" s="48" t="s">
        <v>5</v>
      </c>
      <c r="F10" s="48" t="s">
        <v>6</v>
      </c>
      <c r="G10" s="48" t="s">
        <v>6</v>
      </c>
      <c r="H10" s="48" t="s">
        <v>7</v>
      </c>
      <c r="I10" s="48" t="s">
        <v>7</v>
      </c>
      <c r="J10" s="48" t="s">
        <v>7</v>
      </c>
      <c r="K10" s="48" t="s">
        <v>7</v>
      </c>
    </row>
    <row r="11" spans="1:11" ht="12.75">
      <c r="A11" s="97"/>
      <c r="B11" s="98"/>
      <c r="C11" s="48" t="s">
        <v>8</v>
      </c>
      <c r="D11" s="48" t="s">
        <v>9</v>
      </c>
      <c r="E11" s="48" t="s">
        <v>10</v>
      </c>
      <c r="F11" s="48" t="s">
        <v>11</v>
      </c>
      <c r="G11" s="48" t="s">
        <v>12</v>
      </c>
      <c r="H11" s="48" t="s">
        <v>13</v>
      </c>
      <c r="I11" s="48" t="s">
        <v>14</v>
      </c>
      <c r="J11" s="48" t="s">
        <v>15</v>
      </c>
      <c r="K11" s="48" t="s">
        <v>16</v>
      </c>
    </row>
    <row r="12" spans="1:11" ht="12.75">
      <c r="A12" s="49" t="s">
        <v>3</v>
      </c>
      <c r="B12" s="49" t="s">
        <v>32</v>
      </c>
      <c r="C12" s="48">
        <v>2022</v>
      </c>
      <c r="D12" s="48" t="s">
        <v>17</v>
      </c>
      <c r="E12" s="48" t="s">
        <v>18</v>
      </c>
      <c r="F12" s="48" t="s">
        <v>19</v>
      </c>
      <c r="G12" s="48" t="s">
        <v>20</v>
      </c>
      <c r="H12" s="48" t="s">
        <v>33</v>
      </c>
      <c r="I12" s="48" t="s">
        <v>34</v>
      </c>
      <c r="J12" s="48" t="s">
        <v>35</v>
      </c>
      <c r="K12" s="48" t="s">
        <v>36</v>
      </c>
    </row>
    <row r="13" spans="1:11" ht="12.75">
      <c r="A13" s="43" t="s">
        <v>49</v>
      </c>
      <c r="B13" s="44"/>
      <c r="C13" s="45">
        <v>28428.12</v>
      </c>
      <c r="D13" s="45">
        <v>28500</v>
      </c>
      <c r="E13" s="45">
        <v>28500</v>
      </c>
      <c r="F13" s="45">
        <v>28500</v>
      </c>
      <c r="G13" s="45">
        <v>28500</v>
      </c>
      <c r="H13" s="45">
        <v>100.2528</v>
      </c>
      <c r="I13" s="45">
        <v>100</v>
      </c>
      <c r="J13" s="45">
        <v>100</v>
      </c>
      <c r="K13" s="45">
        <v>100</v>
      </c>
    </row>
    <row r="14" spans="1:11" ht="12.75">
      <c r="A14" s="45" t="s">
        <v>58</v>
      </c>
      <c r="B14" s="45"/>
      <c r="C14" s="45">
        <v>28428.12</v>
      </c>
      <c r="D14" s="45">
        <v>28500</v>
      </c>
      <c r="E14" s="45">
        <v>28500</v>
      </c>
      <c r="F14" s="45">
        <v>28500</v>
      </c>
      <c r="G14" s="45">
        <v>28500</v>
      </c>
      <c r="H14" s="45">
        <v>100.2528</v>
      </c>
      <c r="I14" s="45">
        <v>100</v>
      </c>
      <c r="J14" s="45">
        <v>100</v>
      </c>
      <c r="K14" s="45">
        <v>100</v>
      </c>
    </row>
    <row r="15" spans="1:11" ht="12.75">
      <c r="A15" s="45" t="s">
        <v>59</v>
      </c>
      <c r="B15" s="45"/>
      <c r="C15" s="45">
        <v>28428.12</v>
      </c>
      <c r="D15" s="45">
        <v>28500</v>
      </c>
      <c r="E15" s="45">
        <v>28500</v>
      </c>
      <c r="F15" s="45">
        <v>28500</v>
      </c>
      <c r="G15" s="45">
        <v>28500</v>
      </c>
      <c r="H15" s="45">
        <v>100.2528</v>
      </c>
      <c r="I15" s="45">
        <v>100</v>
      </c>
      <c r="J15" s="45">
        <v>100</v>
      </c>
      <c r="K15" s="45">
        <v>100</v>
      </c>
    </row>
    <row r="16" spans="1:11" ht="12.75">
      <c r="A16" s="46" t="s">
        <v>48</v>
      </c>
      <c r="B16" s="46"/>
      <c r="C16" s="47">
        <v>28428.12</v>
      </c>
      <c r="D16" s="47">
        <v>28500</v>
      </c>
      <c r="E16" s="47">
        <v>28500</v>
      </c>
      <c r="F16" s="47">
        <v>28500</v>
      </c>
      <c r="G16" s="47">
        <v>28500</v>
      </c>
      <c r="H16" s="47">
        <v>100.2528</v>
      </c>
      <c r="I16" s="47">
        <v>100</v>
      </c>
      <c r="J16" s="47">
        <v>100</v>
      </c>
      <c r="K16" s="47">
        <v>100</v>
      </c>
    </row>
  </sheetData>
  <sheetProtection/>
  <mergeCells count="6">
    <mergeCell ref="B8:F8"/>
    <mergeCell ref="A1:B1"/>
    <mergeCell ref="A2:B2"/>
    <mergeCell ref="A5:K5"/>
    <mergeCell ref="A6:K6"/>
    <mergeCell ref="A10:B11"/>
  </mergeCells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7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12.57421875" style="20" customWidth="1"/>
    <col min="2" max="2" width="57.57421875" style="20" customWidth="1"/>
    <col min="3" max="7" width="13.421875" style="0" customWidth="1"/>
    <col min="8" max="9" width="8.140625" style="0" customWidth="1"/>
    <col min="10" max="10" width="10.421875" style="0" customWidth="1"/>
    <col min="11" max="11" width="8.140625" style="0" customWidth="1"/>
  </cols>
  <sheetData>
    <row r="1" spans="1:5" s="17" customFormat="1" ht="12.75">
      <c r="A1" s="99" t="s">
        <v>0</v>
      </c>
      <c r="B1" s="99"/>
      <c r="D1" s="38"/>
      <c r="E1" s="39"/>
    </row>
    <row r="2" spans="1:5" s="17" customFormat="1" ht="12.75">
      <c r="A2" s="99" t="s">
        <v>1</v>
      </c>
      <c r="B2" s="99"/>
      <c r="D2" s="38"/>
      <c r="E2" s="40"/>
    </row>
    <row r="4" spans="1:11" ht="15">
      <c r="A4" s="83" t="s">
        <v>80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5" ht="12.75">
      <c r="K5" s="10"/>
    </row>
    <row r="8" spans="1:11" ht="12.75">
      <c r="A8" s="104"/>
      <c r="B8" s="105"/>
      <c r="C8" s="22" t="s">
        <v>4</v>
      </c>
      <c r="D8" s="22" t="s">
        <v>5</v>
      </c>
      <c r="E8" s="22" t="s">
        <v>5</v>
      </c>
      <c r="F8" s="22" t="s">
        <v>6</v>
      </c>
      <c r="G8" s="22" t="s">
        <v>6</v>
      </c>
      <c r="H8" s="22" t="s">
        <v>7</v>
      </c>
      <c r="I8" s="22" t="s">
        <v>7</v>
      </c>
      <c r="J8" s="22" t="s">
        <v>7</v>
      </c>
      <c r="K8" s="22" t="s">
        <v>7</v>
      </c>
    </row>
    <row r="9" spans="1:11" ht="12.75">
      <c r="A9" s="106"/>
      <c r="B9" s="107"/>
      <c r="C9" s="22" t="s">
        <v>8</v>
      </c>
      <c r="D9" s="22" t="s">
        <v>9</v>
      </c>
      <c r="E9" s="22" t="s">
        <v>10</v>
      </c>
      <c r="F9" s="22" t="s">
        <v>11</v>
      </c>
      <c r="G9" s="22" t="s">
        <v>12</v>
      </c>
      <c r="H9" s="22" t="s">
        <v>13</v>
      </c>
      <c r="I9" s="22" t="s">
        <v>14</v>
      </c>
      <c r="J9" s="22" t="s">
        <v>15</v>
      </c>
      <c r="K9" s="22" t="s">
        <v>16</v>
      </c>
    </row>
    <row r="10" spans="1:11" ht="12.75">
      <c r="A10" s="23" t="s">
        <v>3</v>
      </c>
      <c r="B10" s="23" t="s">
        <v>32</v>
      </c>
      <c r="C10" s="22">
        <v>2022</v>
      </c>
      <c r="D10" s="22" t="s">
        <v>17</v>
      </c>
      <c r="E10" s="22" t="s">
        <v>18</v>
      </c>
      <c r="F10" s="22" t="s">
        <v>19</v>
      </c>
      <c r="G10" s="22" t="s">
        <v>20</v>
      </c>
      <c r="H10" s="22" t="s">
        <v>33</v>
      </c>
      <c r="I10" s="22" t="s">
        <v>34</v>
      </c>
      <c r="J10" s="22" t="s">
        <v>35</v>
      </c>
      <c r="K10" s="22" t="s">
        <v>36</v>
      </c>
    </row>
    <row r="11" spans="1:11" ht="12.75">
      <c r="A11" s="21" t="s">
        <v>49</v>
      </c>
      <c r="B11" s="23"/>
      <c r="C11" s="24">
        <v>1036300.8</v>
      </c>
      <c r="D11" s="24">
        <v>1208964</v>
      </c>
      <c r="E11" s="24">
        <v>1401380</v>
      </c>
      <c r="F11" s="24">
        <v>1419700</v>
      </c>
      <c r="G11" s="24">
        <v>1419700</v>
      </c>
      <c r="H11" s="24">
        <v>116.6614</v>
      </c>
      <c r="I11" s="24">
        <v>115.9157</v>
      </c>
      <c r="J11" s="24">
        <v>101.3072</v>
      </c>
      <c r="K11" s="24">
        <v>100</v>
      </c>
    </row>
    <row r="12" spans="1:11" ht="12.75">
      <c r="A12" s="25" t="s">
        <v>60</v>
      </c>
      <c r="B12" s="25"/>
      <c r="C12" s="26">
        <v>1036300.8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</row>
    <row r="13" spans="1:11" ht="12.75">
      <c r="A13" s="27" t="s">
        <v>61</v>
      </c>
      <c r="B13" s="27"/>
      <c r="C13" s="28">
        <v>1036300.8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</row>
    <row r="14" spans="1:11" ht="12.75">
      <c r="A14" s="29" t="s">
        <v>62</v>
      </c>
      <c r="B14" s="29"/>
      <c r="C14" s="30">
        <v>1036300.8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</row>
    <row r="15" spans="1:11" ht="12.75">
      <c r="A15" s="31" t="s">
        <v>63</v>
      </c>
      <c r="B15" s="31"/>
      <c r="C15" s="32">
        <v>1036300.8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</row>
    <row r="16" spans="1:11" ht="12.75">
      <c r="A16" s="33" t="s">
        <v>64</v>
      </c>
      <c r="B16" s="33"/>
      <c r="C16" s="34">
        <v>1034708.13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</row>
    <row r="17" spans="1:11" ht="12.75">
      <c r="A17" s="35" t="s">
        <v>48</v>
      </c>
      <c r="B17" s="35"/>
      <c r="C17" s="36">
        <v>741390.28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</row>
    <row r="18" spans="1:11" ht="12.75">
      <c r="A18" s="37" t="s">
        <v>50</v>
      </c>
      <c r="B18" s="37"/>
      <c r="C18" s="24">
        <v>712962.16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1" ht="12.75">
      <c r="A19" s="37" t="s">
        <v>51</v>
      </c>
      <c r="B19" s="37"/>
      <c r="C19" s="24">
        <v>695232.9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</row>
    <row r="20" spans="1:11" ht="12.75">
      <c r="A20" s="37" t="s">
        <v>52</v>
      </c>
      <c r="B20" s="37"/>
      <c r="C20" s="24">
        <v>15496.91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37" t="s">
        <v>53</v>
      </c>
      <c r="B21" s="37"/>
      <c r="C21" s="24">
        <v>2232.35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37" t="s">
        <v>58</v>
      </c>
      <c r="B22" s="37"/>
      <c r="C22" s="24">
        <v>28428.12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37" t="s">
        <v>59</v>
      </c>
      <c r="B23" s="37"/>
      <c r="C23" s="24">
        <v>28428.12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35" t="s">
        <v>42</v>
      </c>
      <c r="B24" s="35"/>
      <c r="C24" s="36">
        <v>95224.86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</row>
    <row r="25" spans="1:11" ht="12.75">
      <c r="A25" s="37" t="s">
        <v>50</v>
      </c>
      <c r="B25" s="37"/>
      <c r="C25" s="24">
        <v>93464.77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</row>
    <row r="26" spans="1:11" ht="12.75">
      <c r="A26" s="37" t="s">
        <v>51</v>
      </c>
      <c r="B26" s="37"/>
      <c r="C26" s="24">
        <v>37585.2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37" t="s">
        <v>52</v>
      </c>
      <c r="B27" s="37"/>
      <c r="C27" s="24">
        <v>55879.57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37" t="s">
        <v>54</v>
      </c>
      <c r="B28" s="37"/>
      <c r="C28" s="24">
        <v>1760.09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37" t="s">
        <v>55</v>
      </c>
      <c r="B29" s="37"/>
      <c r="C29" s="24">
        <v>1760.09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35" t="s">
        <v>44</v>
      </c>
      <c r="B30" s="35"/>
      <c r="C30" s="36">
        <v>149289.44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</row>
    <row r="31" spans="1:11" ht="12.75">
      <c r="A31" s="37" t="s">
        <v>50</v>
      </c>
      <c r="B31" s="37"/>
      <c r="C31" s="24">
        <v>148509.69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</row>
    <row r="32" spans="1:11" ht="12.75">
      <c r="A32" s="37" t="s">
        <v>52</v>
      </c>
      <c r="B32" s="37"/>
      <c r="C32" s="24">
        <v>146623.18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37" t="s">
        <v>53</v>
      </c>
      <c r="B33" s="37"/>
      <c r="C33" s="24">
        <v>1886.51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37" t="s">
        <v>54</v>
      </c>
      <c r="B34" s="37"/>
      <c r="C34" s="24">
        <v>779.75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37" t="s">
        <v>55</v>
      </c>
      <c r="B35" s="37"/>
      <c r="C35" s="24">
        <v>779.75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35" t="s">
        <v>40</v>
      </c>
      <c r="B36" s="35"/>
      <c r="C36" s="36">
        <v>17565.84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</row>
    <row r="37" spans="1:11" ht="12.75">
      <c r="A37" s="37" t="s">
        <v>50</v>
      </c>
      <c r="B37" s="37"/>
      <c r="C37" s="24">
        <v>15611.63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</row>
    <row r="38" spans="1:11" ht="12.75">
      <c r="A38" s="37" t="s">
        <v>52</v>
      </c>
      <c r="B38" s="37"/>
      <c r="C38" s="24">
        <v>15611.63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37" t="s">
        <v>54</v>
      </c>
      <c r="B39" s="37"/>
      <c r="C39" s="24">
        <v>1954.21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37" t="s">
        <v>55</v>
      </c>
      <c r="B40" s="37"/>
      <c r="C40" s="24">
        <v>1954.21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35" t="s">
        <v>46</v>
      </c>
      <c r="B41" s="35"/>
      <c r="C41" s="36">
        <v>31237.71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</row>
    <row r="42" spans="1:11" ht="12.75">
      <c r="A42" s="37" t="s">
        <v>50</v>
      </c>
      <c r="B42" s="37"/>
      <c r="C42" s="24">
        <v>31104.99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1" ht="12.75">
      <c r="A43" s="37" t="s">
        <v>52</v>
      </c>
      <c r="B43" s="37"/>
      <c r="C43" s="24">
        <v>31104.99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</row>
    <row r="44" spans="1:11" ht="12.75">
      <c r="A44" s="37" t="s">
        <v>54</v>
      </c>
      <c r="B44" s="37"/>
      <c r="C44" s="24">
        <v>132.72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37" t="s">
        <v>55</v>
      </c>
      <c r="B45" s="37"/>
      <c r="C45" s="24">
        <v>132.72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33" t="s">
        <v>65</v>
      </c>
      <c r="B46" s="33"/>
      <c r="C46" s="34">
        <v>1592.67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</row>
    <row r="47" spans="1:11" ht="12.75">
      <c r="A47" s="35" t="s">
        <v>48</v>
      </c>
      <c r="B47" s="35"/>
      <c r="C47" s="36">
        <v>1592.67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</row>
    <row r="48" spans="1:11" ht="12.75">
      <c r="A48" s="37" t="s">
        <v>50</v>
      </c>
      <c r="B48" s="37"/>
      <c r="C48" s="24">
        <v>1592.67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1" ht="12.75">
      <c r="A49" s="37" t="s">
        <v>52</v>
      </c>
      <c r="B49" s="37"/>
      <c r="C49" s="24">
        <v>1592.67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</row>
    <row r="50" spans="1:11" ht="27" customHeight="1">
      <c r="A50" s="102" t="s">
        <v>66</v>
      </c>
      <c r="B50" s="103"/>
      <c r="C50" s="26">
        <v>0</v>
      </c>
      <c r="D50" s="26">
        <v>58232.88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</row>
    <row r="51" spans="1:11" ht="12.75">
      <c r="A51" s="27" t="s">
        <v>67</v>
      </c>
      <c r="B51" s="27"/>
      <c r="C51" s="28">
        <v>0</v>
      </c>
      <c r="D51" s="28">
        <v>58232.88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</row>
    <row r="52" spans="1:11" ht="12.75">
      <c r="A52" s="29" t="s">
        <v>68</v>
      </c>
      <c r="B52" s="29"/>
      <c r="C52" s="30">
        <v>0</v>
      </c>
      <c r="D52" s="30">
        <v>58232.88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</row>
    <row r="53" spans="1:11" ht="12.75">
      <c r="A53" s="31" t="s">
        <v>63</v>
      </c>
      <c r="B53" s="31"/>
      <c r="C53" s="32">
        <v>0</v>
      </c>
      <c r="D53" s="32">
        <v>58232.88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</row>
    <row r="54" spans="1:11" ht="12.75">
      <c r="A54" s="33" t="s">
        <v>64</v>
      </c>
      <c r="B54" s="33"/>
      <c r="C54" s="34">
        <v>0</v>
      </c>
      <c r="D54" s="34">
        <v>58232.88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</row>
    <row r="55" spans="1:11" ht="12.75">
      <c r="A55" s="35" t="s">
        <v>48</v>
      </c>
      <c r="B55" s="35"/>
      <c r="C55" s="36">
        <v>0</v>
      </c>
      <c r="D55" s="36">
        <v>58232.88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</row>
    <row r="56" spans="1:11" ht="12.75">
      <c r="A56" s="37" t="s">
        <v>50</v>
      </c>
      <c r="B56" s="37"/>
      <c r="C56" s="24">
        <v>0</v>
      </c>
      <c r="D56" s="24">
        <v>58232.88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37" t="s">
        <v>51</v>
      </c>
      <c r="B57" s="37"/>
      <c r="C57" s="24">
        <v>0</v>
      </c>
      <c r="D57" s="24">
        <v>58232.88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25" t="s">
        <v>69</v>
      </c>
      <c r="B58" s="25"/>
      <c r="C58" s="26">
        <v>0</v>
      </c>
      <c r="D58" s="26">
        <v>1150731.12</v>
      </c>
      <c r="E58" s="26">
        <v>1401380</v>
      </c>
      <c r="F58" s="26">
        <v>1419700</v>
      </c>
      <c r="G58" s="26">
        <v>1419700</v>
      </c>
      <c r="H58" s="26">
        <v>0</v>
      </c>
      <c r="I58" s="26">
        <v>121.7817</v>
      </c>
      <c r="J58" s="26">
        <v>101.3072</v>
      </c>
      <c r="K58" s="26">
        <v>100</v>
      </c>
    </row>
    <row r="59" spans="1:11" ht="27" customHeight="1">
      <c r="A59" s="100" t="s">
        <v>70</v>
      </c>
      <c r="B59" s="101"/>
      <c r="C59" s="28">
        <v>0</v>
      </c>
      <c r="D59" s="28">
        <v>1150731.12</v>
      </c>
      <c r="E59" s="28">
        <v>1401380</v>
      </c>
      <c r="F59" s="28">
        <v>1419700</v>
      </c>
      <c r="G59" s="28">
        <v>1419700</v>
      </c>
      <c r="H59" s="28">
        <v>0</v>
      </c>
      <c r="I59" s="28">
        <v>121.7817</v>
      </c>
      <c r="J59" s="28">
        <v>101.3072</v>
      </c>
      <c r="K59" s="28">
        <v>100</v>
      </c>
    </row>
    <row r="60" spans="1:11" ht="12.75">
      <c r="A60" s="29" t="s">
        <v>68</v>
      </c>
      <c r="B60" s="29"/>
      <c r="C60" s="30">
        <v>0</v>
      </c>
      <c r="D60" s="30">
        <v>1150731.12</v>
      </c>
      <c r="E60" s="30">
        <v>1401380</v>
      </c>
      <c r="F60" s="30">
        <v>1419700</v>
      </c>
      <c r="G60" s="30">
        <v>1419700</v>
      </c>
      <c r="H60" s="30">
        <v>0</v>
      </c>
      <c r="I60" s="30">
        <v>121.7817</v>
      </c>
      <c r="J60" s="30">
        <v>101.3072</v>
      </c>
      <c r="K60" s="30">
        <v>100</v>
      </c>
    </row>
    <row r="61" spans="1:11" ht="12.75">
      <c r="A61" s="31" t="s">
        <v>63</v>
      </c>
      <c r="B61" s="31"/>
      <c r="C61" s="32">
        <v>0</v>
      </c>
      <c r="D61" s="32">
        <v>1150731.12</v>
      </c>
      <c r="E61" s="32">
        <v>1401380</v>
      </c>
      <c r="F61" s="32">
        <v>1419700</v>
      </c>
      <c r="G61" s="32">
        <v>1419700</v>
      </c>
      <c r="H61" s="32">
        <v>0</v>
      </c>
      <c r="I61" s="32">
        <v>121.7817</v>
      </c>
      <c r="J61" s="32">
        <v>101.3072</v>
      </c>
      <c r="K61" s="32">
        <v>100</v>
      </c>
    </row>
    <row r="62" spans="1:11" ht="12.75">
      <c r="A62" s="33" t="s">
        <v>64</v>
      </c>
      <c r="B62" s="33"/>
      <c r="C62" s="34">
        <v>0</v>
      </c>
      <c r="D62" s="34">
        <v>1149131.12</v>
      </c>
      <c r="E62" s="34">
        <v>1399780</v>
      </c>
      <c r="F62" s="34">
        <v>1418100</v>
      </c>
      <c r="G62" s="34">
        <v>1418100</v>
      </c>
      <c r="H62" s="34">
        <v>0</v>
      </c>
      <c r="I62" s="34">
        <v>121.812</v>
      </c>
      <c r="J62" s="34">
        <v>101.3087</v>
      </c>
      <c r="K62" s="34">
        <v>100</v>
      </c>
    </row>
    <row r="63" spans="1:11" ht="12.75">
      <c r="A63" s="35" t="s">
        <v>48</v>
      </c>
      <c r="B63" s="35"/>
      <c r="C63" s="36">
        <v>0</v>
      </c>
      <c r="D63" s="36">
        <v>820067.45</v>
      </c>
      <c r="E63" s="36">
        <v>1084800</v>
      </c>
      <c r="F63" s="36">
        <v>1084800</v>
      </c>
      <c r="G63" s="36">
        <v>1084800</v>
      </c>
      <c r="H63" s="36">
        <v>0</v>
      </c>
      <c r="I63" s="36">
        <v>132.2818</v>
      </c>
      <c r="J63" s="36">
        <v>100</v>
      </c>
      <c r="K63" s="36">
        <v>100</v>
      </c>
    </row>
    <row r="64" spans="1:11" ht="12.75">
      <c r="A64" s="37" t="s">
        <v>50</v>
      </c>
      <c r="B64" s="37"/>
      <c r="C64" s="24">
        <v>0</v>
      </c>
      <c r="D64" s="24">
        <v>771567.45</v>
      </c>
      <c r="E64" s="24">
        <v>1031300</v>
      </c>
      <c r="F64" s="24">
        <v>1031300</v>
      </c>
      <c r="G64" s="24">
        <v>1031300</v>
      </c>
      <c r="H64" s="24">
        <v>0</v>
      </c>
      <c r="I64" s="24">
        <v>133.6629</v>
      </c>
      <c r="J64" s="24">
        <v>100</v>
      </c>
      <c r="K64" s="24">
        <v>100</v>
      </c>
    </row>
    <row r="65" spans="1:11" ht="12.75">
      <c r="A65" s="37" t="s">
        <v>51</v>
      </c>
      <c r="B65" s="37"/>
      <c r="C65" s="24">
        <v>0</v>
      </c>
      <c r="D65" s="24">
        <v>737467.12</v>
      </c>
      <c r="E65" s="24">
        <v>943000</v>
      </c>
      <c r="F65" s="24">
        <v>943000</v>
      </c>
      <c r="G65" s="24">
        <v>943000</v>
      </c>
      <c r="H65" s="24">
        <v>0</v>
      </c>
      <c r="I65" s="24">
        <v>127.8701</v>
      </c>
      <c r="J65" s="24">
        <v>100</v>
      </c>
      <c r="K65" s="24">
        <v>100</v>
      </c>
    </row>
    <row r="66" spans="1:11" ht="12.75">
      <c r="A66" s="37" t="s">
        <v>52</v>
      </c>
      <c r="B66" s="37"/>
      <c r="C66" s="24">
        <v>0</v>
      </c>
      <c r="D66" s="24">
        <v>32300</v>
      </c>
      <c r="E66" s="24">
        <v>87000</v>
      </c>
      <c r="F66" s="24">
        <v>87000</v>
      </c>
      <c r="G66" s="24">
        <v>87000</v>
      </c>
      <c r="H66" s="24">
        <v>0</v>
      </c>
      <c r="I66" s="24">
        <v>269.3498</v>
      </c>
      <c r="J66" s="24">
        <v>100</v>
      </c>
      <c r="K66" s="24">
        <v>100</v>
      </c>
    </row>
    <row r="67" spans="1:11" ht="12.75">
      <c r="A67" s="37" t="s">
        <v>53</v>
      </c>
      <c r="B67" s="37"/>
      <c r="C67" s="24">
        <v>0</v>
      </c>
      <c r="D67" s="24">
        <v>1800.33</v>
      </c>
      <c r="E67" s="24">
        <v>1300</v>
      </c>
      <c r="F67" s="24">
        <v>1300</v>
      </c>
      <c r="G67" s="24">
        <v>1300</v>
      </c>
      <c r="H67" s="24">
        <v>0</v>
      </c>
      <c r="I67" s="24">
        <v>72.2089</v>
      </c>
      <c r="J67" s="24">
        <v>100</v>
      </c>
      <c r="K67" s="24">
        <v>100</v>
      </c>
    </row>
    <row r="68" spans="1:11" ht="12.75">
      <c r="A68" s="37" t="s">
        <v>54</v>
      </c>
      <c r="B68" s="37"/>
      <c r="C68" s="24">
        <v>0</v>
      </c>
      <c r="D68" s="24">
        <v>20000</v>
      </c>
      <c r="E68" s="24">
        <v>25000</v>
      </c>
      <c r="F68" s="24">
        <v>25000</v>
      </c>
      <c r="G68" s="24">
        <v>25000</v>
      </c>
      <c r="H68" s="24">
        <v>0</v>
      </c>
      <c r="I68" s="24">
        <v>125</v>
      </c>
      <c r="J68" s="24">
        <v>100</v>
      </c>
      <c r="K68" s="24">
        <v>100</v>
      </c>
    </row>
    <row r="69" spans="1:11" ht="12.75">
      <c r="A69" s="37" t="s">
        <v>55</v>
      </c>
      <c r="B69" s="37"/>
      <c r="C69" s="24">
        <v>0</v>
      </c>
      <c r="D69" s="24">
        <v>20000</v>
      </c>
      <c r="E69" s="24">
        <v>25000</v>
      </c>
      <c r="F69" s="24">
        <v>25000</v>
      </c>
      <c r="G69" s="24">
        <v>25000</v>
      </c>
      <c r="H69" s="24">
        <v>0</v>
      </c>
      <c r="I69" s="24">
        <v>125</v>
      </c>
      <c r="J69" s="24">
        <v>100</v>
      </c>
      <c r="K69" s="24">
        <v>100</v>
      </c>
    </row>
    <row r="70" spans="1:11" ht="12.75">
      <c r="A70" s="37" t="s">
        <v>58</v>
      </c>
      <c r="B70" s="37"/>
      <c r="C70" s="24">
        <v>0</v>
      </c>
      <c r="D70" s="24">
        <v>28500</v>
      </c>
      <c r="E70" s="24">
        <v>28500</v>
      </c>
      <c r="F70" s="24">
        <v>28500</v>
      </c>
      <c r="G70" s="24">
        <v>28500</v>
      </c>
      <c r="H70" s="24">
        <v>0</v>
      </c>
      <c r="I70" s="24">
        <v>100</v>
      </c>
      <c r="J70" s="24">
        <v>100</v>
      </c>
      <c r="K70" s="24">
        <v>100</v>
      </c>
    </row>
    <row r="71" spans="1:11" ht="12.75">
      <c r="A71" s="37" t="s">
        <v>59</v>
      </c>
      <c r="B71" s="37"/>
      <c r="C71" s="24">
        <v>0</v>
      </c>
      <c r="D71" s="24">
        <v>28500</v>
      </c>
      <c r="E71" s="24">
        <v>28500</v>
      </c>
      <c r="F71" s="24">
        <v>28500</v>
      </c>
      <c r="G71" s="24">
        <v>28500</v>
      </c>
      <c r="H71" s="24">
        <v>0</v>
      </c>
      <c r="I71" s="24">
        <v>100</v>
      </c>
      <c r="J71" s="24">
        <v>100</v>
      </c>
      <c r="K71" s="24">
        <v>100</v>
      </c>
    </row>
    <row r="72" spans="1:11" ht="12.75">
      <c r="A72" s="35" t="s">
        <v>42</v>
      </c>
      <c r="B72" s="35"/>
      <c r="C72" s="36">
        <v>0</v>
      </c>
      <c r="D72" s="36">
        <v>125342.62</v>
      </c>
      <c r="E72" s="36">
        <v>116680</v>
      </c>
      <c r="F72" s="36">
        <v>120000</v>
      </c>
      <c r="G72" s="36">
        <v>120000</v>
      </c>
      <c r="H72" s="36">
        <v>0</v>
      </c>
      <c r="I72" s="36">
        <v>93.0888</v>
      </c>
      <c r="J72" s="36">
        <v>102.8453</v>
      </c>
      <c r="K72" s="36">
        <v>100</v>
      </c>
    </row>
    <row r="73" spans="1:11" ht="12.75">
      <c r="A73" s="37" t="s">
        <v>50</v>
      </c>
      <c r="B73" s="37"/>
      <c r="C73" s="24">
        <v>0</v>
      </c>
      <c r="D73" s="24">
        <v>119642.62</v>
      </c>
      <c r="E73" s="24">
        <v>111080</v>
      </c>
      <c r="F73" s="24">
        <v>114400</v>
      </c>
      <c r="G73" s="24">
        <v>114400</v>
      </c>
      <c r="H73" s="24">
        <v>0</v>
      </c>
      <c r="I73" s="24">
        <v>92.8431</v>
      </c>
      <c r="J73" s="24">
        <v>102.9888</v>
      </c>
      <c r="K73" s="24">
        <v>100</v>
      </c>
    </row>
    <row r="74" spans="1:11" ht="12.75">
      <c r="A74" s="37" t="s">
        <v>51</v>
      </c>
      <c r="B74" s="37"/>
      <c r="C74" s="24">
        <v>0</v>
      </c>
      <c r="D74" s="24">
        <v>51330</v>
      </c>
      <c r="E74" s="24">
        <v>23000</v>
      </c>
      <c r="F74" s="24">
        <v>23000</v>
      </c>
      <c r="G74" s="24">
        <v>23000</v>
      </c>
      <c r="H74" s="24">
        <v>0</v>
      </c>
      <c r="I74" s="24">
        <v>44.8081</v>
      </c>
      <c r="J74" s="24">
        <v>100</v>
      </c>
      <c r="K74" s="24">
        <v>100</v>
      </c>
    </row>
    <row r="75" spans="1:11" ht="12.75">
      <c r="A75" s="37" t="s">
        <v>52</v>
      </c>
      <c r="B75" s="37"/>
      <c r="C75" s="24">
        <v>0</v>
      </c>
      <c r="D75" s="24">
        <v>68312.62</v>
      </c>
      <c r="E75" s="24">
        <v>88080</v>
      </c>
      <c r="F75" s="24">
        <v>91400</v>
      </c>
      <c r="G75" s="24">
        <v>91400</v>
      </c>
      <c r="H75" s="24">
        <v>0</v>
      </c>
      <c r="I75" s="24">
        <v>128.9366</v>
      </c>
      <c r="J75" s="24">
        <v>103.7693</v>
      </c>
      <c r="K75" s="24">
        <v>100</v>
      </c>
    </row>
    <row r="76" spans="1:11" ht="12.75">
      <c r="A76" s="37" t="s">
        <v>54</v>
      </c>
      <c r="B76" s="37"/>
      <c r="C76" s="24">
        <v>0</v>
      </c>
      <c r="D76" s="24">
        <v>5700</v>
      </c>
      <c r="E76" s="24">
        <v>5600</v>
      </c>
      <c r="F76" s="24">
        <v>5600</v>
      </c>
      <c r="G76" s="24">
        <v>5600</v>
      </c>
      <c r="H76" s="24">
        <v>0</v>
      </c>
      <c r="I76" s="24">
        <v>98.2456</v>
      </c>
      <c r="J76" s="24">
        <v>100</v>
      </c>
      <c r="K76" s="24">
        <v>100</v>
      </c>
    </row>
    <row r="77" spans="1:11" ht="12.75">
      <c r="A77" s="37" t="s">
        <v>55</v>
      </c>
      <c r="B77" s="37"/>
      <c r="C77" s="24">
        <v>0</v>
      </c>
      <c r="D77" s="24">
        <v>5700</v>
      </c>
      <c r="E77" s="24">
        <v>5600</v>
      </c>
      <c r="F77" s="24">
        <v>5600</v>
      </c>
      <c r="G77" s="24">
        <v>5600</v>
      </c>
      <c r="H77" s="24">
        <v>0</v>
      </c>
      <c r="I77" s="24">
        <v>98.2456</v>
      </c>
      <c r="J77" s="24">
        <v>100</v>
      </c>
      <c r="K77" s="24">
        <v>100</v>
      </c>
    </row>
    <row r="78" spans="1:11" ht="12.75">
      <c r="A78" s="35" t="s">
        <v>44</v>
      </c>
      <c r="B78" s="35"/>
      <c r="C78" s="36">
        <v>0</v>
      </c>
      <c r="D78" s="36">
        <v>179550</v>
      </c>
      <c r="E78" s="36">
        <v>175000</v>
      </c>
      <c r="F78" s="36">
        <v>190000</v>
      </c>
      <c r="G78" s="36">
        <v>190000</v>
      </c>
      <c r="H78" s="36">
        <v>0</v>
      </c>
      <c r="I78" s="36">
        <v>97.4658</v>
      </c>
      <c r="J78" s="36">
        <v>108.5714</v>
      </c>
      <c r="K78" s="36">
        <v>100</v>
      </c>
    </row>
    <row r="79" spans="1:11" ht="12.75">
      <c r="A79" s="37" t="s">
        <v>50</v>
      </c>
      <c r="B79" s="37"/>
      <c r="C79" s="24">
        <v>0</v>
      </c>
      <c r="D79" s="24">
        <v>175720</v>
      </c>
      <c r="E79" s="24">
        <v>165500</v>
      </c>
      <c r="F79" s="24">
        <v>180500</v>
      </c>
      <c r="G79" s="24">
        <v>180500</v>
      </c>
      <c r="H79" s="24">
        <v>0</v>
      </c>
      <c r="I79" s="24">
        <v>94.1839</v>
      </c>
      <c r="J79" s="24">
        <v>109.0634</v>
      </c>
      <c r="K79" s="24">
        <v>100</v>
      </c>
    </row>
    <row r="80" spans="1:11" ht="12.75">
      <c r="A80" s="37" t="s">
        <v>52</v>
      </c>
      <c r="B80" s="37"/>
      <c r="C80" s="24">
        <v>0</v>
      </c>
      <c r="D80" s="24">
        <v>173770</v>
      </c>
      <c r="E80" s="24">
        <v>163400</v>
      </c>
      <c r="F80" s="24">
        <v>178400</v>
      </c>
      <c r="G80" s="24">
        <v>178400</v>
      </c>
      <c r="H80" s="24">
        <v>0</v>
      </c>
      <c r="I80" s="24">
        <v>94.0323</v>
      </c>
      <c r="J80" s="24">
        <v>109.1799</v>
      </c>
      <c r="K80" s="24">
        <v>100</v>
      </c>
    </row>
    <row r="81" spans="1:11" ht="12.75">
      <c r="A81" s="37" t="s">
        <v>53</v>
      </c>
      <c r="B81" s="37"/>
      <c r="C81" s="24">
        <v>0</v>
      </c>
      <c r="D81" s="24">
        <v>1950</v>
      </c>
      <c r="E81" s="24">
        <v>2100</v>
      </c>
      <c r="F81" s="24">
        <v>2100</v>
      </c>
      <c r="G81" s="24">
        <v>2100</v>
      </c>
      <c r="H81" s="24">
        <v>0</v>
      </c>
      <c r="I81" s="24">
        <v>107.6923</v>
      </c>
      <c r="J81" s="24">
        <v>100</v>
      </c>
      <c r="K81" s="24">
        <v>100</v>
      </c>
    </row>
    <row r="82" spans="1:11" ht="12.75">
      <c r="A82" s="37" t="s">
        <v>54</v>
      </c>
      <c r="B82" s="37"/>
      <c r="C82" s="24">
        <v>0</v>
      </c>
      <c r="D82" s="24">
        <v>3830</v>
      </c>
      <c r="E82" s="24">
        <v>9500</v>
      </c>
      <c r="F82" s="24">
        <v>9500</v>
      </c>
      <c r="G82" s="24">
        <v>9500</v>
      </c>
      <c r="H82" s="24">
        <v>0</v>
      </c>
      <c r="I82" s="24">
        <v>248.0417</v>
      </c>
      <c r="J82" s="24">
        <v>100</v>
      </c>
      <c r="K82" s="24">
        <v>100</v>
      </c>
    </row>
    <row r="83" spans="1:11" ht="12.75">
      <c r="A83" s="37" t="s">
        <v>55</v>
      </c>
      <c r="B83" s="37"/>
      <c r="C83" s="24">
        <v>0</v>
      </c>
      <c r="D83" s="24">
        <v>3830</v>
      </c>
      <c r="E83" s="24">
        <v>9500</v>
      </c>
      <c r="F83" s="24">
        <v>9500</v>
      </c>
      <c r="G83" s="24">
        <v>9500</v>
      </c>
      <c r="H83" s="24">
        <v>0</v>
      </c>
      <c r="I83" s="24">
        <v>248.0417</v>
      </c>
      <c r="J83" s="24">
        <v>100</v>
      </c>
      <c r="K83" s="24">
        <v>100</v>
      </c>
    </row>
    <row r="84" spans="1:11" ht="12.75">
      <c r="A84" s="35" t="s">
        <v>40</v>
      </c>
      <c r="B84" s="35"/>
      <c r="C84" s="36">
        <v>0</v>
      </c>
      <c r="D84" s="36">
        <v>16000</v>
      </c>
      <c r="E84" s="36">
        <v>17800</v>
      </c>
      <c r="F84" s="36">
        <v>17800</v>
      </c>
      <c r="G84" s="36">
        <v>17800</v>
      </c>
      <c r="H84" s="36">
        <v>0</v>
      </c>
      <c r="I84" s="36">
        <v>111.25</v>
      </c>
      <c r="J84" s="36">
        <v>100</v>
      </c>
      <c r="K84" s="36">
        <v>100</v>
      </c>
    </row>
    <row r="85" spans="1:11" ht="12.75">
      <c r="A85" s="37" t="s">
        <v>50</v>
      </c>
      <c r="B85" s="37"/>
      <c r="C85" s="24">
        <v>0</v>
      </c>
      <c r="D85" s="24">
        <v>12900</v>
      </c>
      <c r="E85" s="24">
        <v>15200</v>
      </c>
      <c r="F85" s="24">
        <v>15200</v>
      </c>
      <c r="G85" s="24">
        <v>15200</v>
      </c>
      <c r="H85" s="24">
        <v>0</v>
      </c>
      <c r="I85" s="24">
        <v>117.8294</v>
      </c>
      <c r="J85" s="24">
        <v>100</v>
      </c>
      <c r="K85" s="24">
        <v>100</v>
      </c>
    </row>
    <row r="86" spans="1:11" ht="12.75">
      <c r="A86" s="37" t="s">
        <v>52</v>
      </c>
      <c r="B86" s="37"/>
      <c r="C86" s="24">
        <v>0</v>
      </c>
      <c r="D86" s="24">
        <v>12900</v>
      </c>
      <c r="E86" s="24">
        <v>15200</v>
      </c>
      <c r="F86" s="24">
        <v>15200</v>
      </c>
      <c r="G86" s="24">
        <v>15200</v>
      </c>
      <c r="H86" s="24">
        <v>0</v>
      </c>
      <c r="I86" s="24">
        <v>117.8294</v>
      </c>
      <c r="J86" s="24">
        <v>100</v>
      </c>
      <c r="K86" s="24">
        <v>100</v>
      </c>
    </row>
    <row r="87" spans="1:11" ht="12.75">
      <c r="A87" s="37" t="s">
        <v>54</v>
      </c>
      <c r="B87" s="37"/>
      <c r="C87" s="24">
        <v>0</v>
      </c>
      <c r="D87" s="24">
        <v>3100</v>
      </c>
      <c r="E87" s="24">
        <v>2600</v>
      </c>
      <c r="F87" s="24">
        <v>2600</v>
      </c>
      <c r="G87" s="24">
        <v>2600</v>
      </c>
      <c r="H87" s="24">
        <v>0</v>
      </c>
      <c r="I87" s="24">
        <v>83.8709</v>
      </c>
      <c r="J87" s="24">
        <v>100</v>
      </c>
      <c r="K87" s="24">
        <v>100</v>
      </c>
    </row>
    <row r="88" spans="1:11" ht="12.75">
      <c r="A88" s="37" t="s">
        <v>55</v>
      </c>
      <c r="B88" s="37"/>
      <c r="C88" s="24">
        <v>0</v>
      </c>
      <c r="D88" s="24">
        <v>3100</v>
      </c>
      <c r="E88" s="24">
        <v>2600</v>
      </c>
      <c r="F88" s="24">
        <v>2600</v>
      </c>
      <c r="G88" s="24">
        <v>2600</v>
      </c>
      <c r="H88" s="24">
        <v>0</v>
      </c>
      <c r="I88" s="24">
        <v>83.8709</v>
      </c>
      <c r="J88" s="24">
        <v>100</v>
      </c>
      <c r="K88" s="24">
        <v>100</v>
      </c>
    </row>
    <row r="89" spans="1:11" ht="12.75">
      <c r="A89" s="35" t="s">
        <v>46</v>
      </c>
      <c r="B89" s="35"/>
      <c r="C89" s="36">
        <v>0</v>
      </c>
      <c r="D89" s="36">
        <v>8171.05</v>
      </c>
      <c r="E89" s="36">
        <v>5500</v>
      </c>
      <c r="F89" s="36">
        <v>5500</v>
      </c>
      <c r="G89" s="36">
        <v>5500</v>
      </c>
      <c r="H89" s="36">
        <v>0</v>
      </c>
      <c r="I89" s="36">
        <v>67.3108</v>
      </c>
      <c r="J89" s="36">
        <v>100</v>
      </c>
      <c r="K89" s="36">
        <v>100</v>
      </c>
    </row>
    <row r="90" spans="1:11" ht="12.75">
      <c r="A90" s="37" t="s">
        <v>50</v>
      </c>
      <c r="B90" s="37"/>
      <c r="C90" s="24">
        <v>0</v>
      </c>
      <c r="D90" s="24">
        <v>4769.85</v>
      </c>
      <c r="E90" s="24">
        <v>4500</v>
      </c>
      <c r="F90" s="24">
        <v>4500</v>
      </c>
      <c r="G90" s="24">
        <v>4500</v>
      </c>
      <c r="H90" s="24">
        <v>0</v>
      </c>
      <c r="I90" s="24">
        <v>94.3425</v>
      </c>
      <c r="J90" s="24">
        <v>100</v>
      </c>
      <c r="K90" s="24">
        <v>100</v>
      </c>
    </row>
    <row r="91" spans="1:11" ht="12.75">
      <c r="A91" s="37" t="s">
        <v>52</v>
      </c>
      <c r="B91" s="37"/>
      <c r="C91" s="24">
        <v>0</v>
      </c>
      <c r="D91" s="24">
        <v>4769.85</v>
      </c>
      <c r="E91" s="24">
        <v>4500</v>
      </c>
      <c r="F91" s="24">
        <v>4500</v>
      </c>
      <c r="G91" s="24">
        <v>4500</v>
      </c>
      <c r="H91" s="24">
        <v>0</v>
      </c>
      <c r="I91" s="24">
        <v>94.3425</v>
      </c>
      <c r="J91" s="24">
        <v>100</v>
      </c>
      <c r="K91" s="24">
        <v>100</v>
      </c>
    </row>
    <row r="92" spans="1:11" ht="12.75">
      <c r="A92" s="37" t="s">
        <v>54</v>
      </c>
      <c r="B92" s="37"/>
      <c r="C92" s="24">
        <v>0</v>
      </c>
      <c r="D92" s="24">
        <v>3401.2</v>
      </c>
      <c r="E92" s="24">
        <v>1000</v>
      </c>
      <c r="F92" s="24">
        <v>1000</v>
      </c>
      <c r="G92" s="24">
        <v>1000</v>
      </c>
      <c r="H92" s="24">
        <v>0</v>
      </c>
      <c r="I92" s="24">
        <v>29.4013</v>
      </c>
      <c r="J92" s="24">
        <v>100</v>
      </c>
      <c r="K92" s="24">
        <v>100</v>
      </c>
    </row>
    <row r="93" spans="1:11" ht="12.75">
      <c r="A93" s="37" t="s">
        <v>55</v>
      </c>
      <c r="B93" s="37"/>
      <c r="C93" s="24">
        <v>0</v>
      </c>
      <c r="D93" s="24">
        <v>3401.2</v>
      </c>
      <c r="E93" s="24">
        <v>1000</v>
      </c>
      <c r="F93" s="24">
        <v>1000</v>
      </c>
      <c r="G93" s="24">
        <v>1000</v>
      </c>
      <c r="H93" s="24">
        <v>0</v>
      </c>
      <c r="I93" s="24">
        <v>29.4013</v>
      </c>
      <c r="J93" s="24">
        <v>100</v>
      </c>
      <c r="K93" s="24">
        <v>100</v>
      </c>
    </row>
    <row r="94" spans="1:11" ht="12.75">
      <c r="A94" s="33" t="s">
        <v>65</v>
      </c>
      <c r="B94" s="33"/>
      <c r="C94" s="34">
        <v>0</v>
      </c>
      <c r="D94" s="34">
        <v>1600</v>
      </c>
      <c r="E94" s="34">
        <v>1600</v>
      </c>
      <c r="F94" s="34">
        <v>1600</v>
      </c>
      <c r="G94" s="34">
        <v>1600</v>
      </c>
      <c r="H94" s="34">
        <v>0</v>
      </c>
      <c r="I94" s="34">
        <v>100</v>
      </c>
      <c r="J94" s="34">
        <v>100</v>
      </c>
      <c r="K94" s="34">
        <v>100</v>
      </c>
    </row>
    <row r="95" spans="1:11" ht="12.75">
      <c r="A95" s="35" t="s">
        <v>48</v>
      </c>
      <c r="B95" s="35"/>
      <c r="C95" s="36">
        <v>0</v>
      </c>
      <c r="D95" s="36">
        <v>1600</v>
      </c>
      <c r="E95" s="36">
        <v>1600</v>
      </c>
      <c r="F95" s="36">
        <v>1600</v>
      </c>
      <c r="G95" s="36">
        <v>1600</v>
      </c>
      <c r="H95" s="36">
        <v>0</v>
      </c>
      <c r="I95" s="36">
        <v>100</v>
      </c>
      <c r="J95" s="36">
        <v>100</v>
      </c>
      <c r="K95" s="36">
        <v>100</v>
      </c>
    </row>
    <row r="96" spans="1:11" ht="12.75">
      <c r="A96" s="37" t="s">
        <v>50</v>
      </c>
      <c r="B96" s="37"/>
      <c r="C96" s="24">
        <v>0</v>
      </c>
      <c r="D96" s="24">
        <v>1600</v>
      </c>
      <c r="E96" s="24">
        <v>1600</v>
      </c>
      <c r="F96" s="24">
        <v>1600</v>
      </c>
      <c r="G96" s="24">
        <v>1600</v>
      </c>
      <c r="H96" s="24">
        <v>0</v>
      </c>
      <c r="I96" s="24">
        <v>100</v>
      </c>
      <c r="J96" s="24">
        <v>100</v>
      </c>
      <c r="K96" s="24">
        <v>100</v>
      </c>
    </row>
    <row r="97" spans="1:11" ht="12.75">
      <c r="A97" s="37" t="s">
        <v>52</v>
      </c>
      <c r="B97" s="37"/>
      <c r="C97" s="24">
        <v>0</v>
      </c>
      <c r="D97" s="24">
        <v>1600</v>
      </c>
      <c r="E97" s="24">
        <v>1600</v>
      </c>
      <c r="F97" s="24">
        <v>1600</v>
      </c>
      <c r="G97" s="24">
        <v>1600</v>
      </c>
      <c r="H97" s="24">
        <v>0</v>
      </c>
      <c r="I97" s="24">
        <v>100</v>
      </c>
      <c r="J97" s="24">
        <v>100</v>
      </c>
      <c r="K97" s="24">
        <v>100</v>
      </c>
    </row>
  </sheetData>
  <sheetProtection/>
  <mergeCells count="6">
    <mergeCell ref="A1:B1"/>
    <mergeCell ref="A2:B2"/>
    <mergeCell ref="A4:K4"/>
    <mergeCell ref="A59:B59"/>
    <mergeCell ref="A50:B50"/>
    <mergeCell ref="A8:B9"/>
  </mergeCells>
  <printOptions/>
  <pageMargins left="0.75" right="0.75" top="1" bottom="1" header="0.5" footer="0.5"/>
  <pageSetup horizontalDpi="600" verticalDpi="600" orientation="landscape" scale="71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E_2017</cp:lastModifiedBy>
  <cp:lastPrinted>2023-10-27T12:34:24Z</cp:lastPrinted>
  <dcterms:modified xsi:type="dcterms:W3CDTF">2023-10-31T14:19:33Z</dcterms:modified>
  <cp:category/>
  <cp:version/>
  <cp:contentType/>
  <cp:contentStatus/>
</cp:coreProperties>
</file>